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olmedica-my.sharepoint.com/personal/paolabr_colmedica_com/Documents/OFICINA ALIANSALUD/EVIDENCIAS SEGUIMIENTO PLAN DE ACCION/SEGUIMIENTO PDA 2026/"/>
    </mc:Choice>
  </mc:AlternateContent>
  <xr:revisionPtr revIDLastSave="0" documentId="8_{1D0E66F6-971A-419C-8EF0-B96B0C8338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ño" sheetId="2" r:id="rId1"/>
  </sheets>
  <definedNames>
    <definedName name="_xlnm.Print_Area" localSheetId="0">año!#REF!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42" i="2" l="1"/>
  <c r="CI42" i="2"/>
  <c r="CA42" i="2"/>
  <c r="BS42" i="2"/>
  <c r="BK42" i="2"/>
  <c r="BC42" i="2"/>
  <c r="CQ41" i="2"/>
  <c r="CI41" i="2"/>
  <c r="CA41" i="2"/>
  <c r="BS41" i="2"/>
  <c r="BK41" i="2"/>
  <c r="BC41" i="2"/>
  <c r="AT42" i="2"/>
  <c r="AL42" i="2"/>
  <c r="AD42" i="2"/>
  <c r="V42" i="2"/>
  <c r="N42" i="2"/>
  <c r="AT41" i="2"/>
  <c r="AT9" i="2" s="1"/>
  <c r="AL41" i="2"/>
  <c r="AD41" i="2"/>
  <c r="V41" i="2"/>
  <c r="N41" i="2"/>
  <c r="F42" i="2"/>
  <c r="F41" i="2"/>
  <c r="CQ9" i="2" l="1"/>
  <c r="BK9" i="2"/>
  <c r="V9" i="2"/>
  <c r="CA9" i="2"/>
  <c r="BC9" i="2"/>
  <c r="CI9" i="2"/>
  <c r="AL9" i="2"/>
  <c r="AD9" i="2"/>
  <c r="BS9" i="2"/>
  <c r="F9" i="2"/>
  <c r="CY9" i="2" l="1"/>
  <c r="F44" i="2"/>
  <c r="CA44" i="2"/>
  <c r="F43" i="2"/>
  <c r="BC44" i="2"/>
  <c r="N9" i="2"/>
  <c r="BB9" i="2" s="1"/>
  <c r="CA43" i="2"/>
  <c r="AD43" i="2"/>
  <c r="BB41" i="2"/>
  <c r="BB42" i="2"/>
  <c r="BC43" i="2"/>
  <c r="AD44" i="2"/>
  <c r="CY42" i="2"/>
  <c r="CY41" i="2"/>
  <c r="BB43" i="2" l="1"/>
  <c r="BB44" i="2"/>
  <c r="CY44" i="2"/>
  <c r="CY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Andrea, Lopez Guerrero</author>
  </authors>
  <commentList>
    <comment ref="B12" authorId="0" shapeId="0" xr:uid="{2AF0D4BA-1351-4F85-9259-2E920703D916}">
      <text>
        <r>
          <rPr>
            <b/>
            <sz val="9"/>
            <color indexed="81"/>
            <rFont val="Tahoma"/>
            <family val="2"/>
          </rPr>
          <t>Andrea, Lopez Guerrero:</t>
        </r>
        <r>
          <rPr>
            <sz val="9"/>
            <color indexed="81"/>
            <rFont val="Tahoma"/>
            <family val="2"/>
          </rPr>
          <t xml:space="preserve">
• Debe contar con línea de base o establecerla
• El logro de la meta de apropiación puede ser de manera progresiva
</t>
        </r>
      </text>
    </comment>
    <comment ref="C15" authorId="0" shapeId="0" xr:uid="{DDD2447A-3843-401C-B5C5-624456C72750}">
      <text>
        <r>
          <rPr>
            <b/>
            <sz val="9"/>
            <color indexed="81"/>
            <rFont val="Tahoma"/>
            <family val="2"/>
          </rPr>
          <t>Andrea, Lopez Guerrero:</t>
        </r>
        <r>
          <rPr>
            <sz val="9"/>
            <color indexed="81"/>
            <rFont val="Tahoma"/>
            <family val="2"/>
          </rPr>
          <t xml:space="preserve">
• Principalmente usuarios, familia y comunidad</t>
        </r>
      </text>
    </comment>
    <comment ref="B16" authorId="0" shapeId="0" xr:uid="{2C229FF5-3B98-4E15-935E-4F34D2B8A426}">
      <text>
        <r>
          <rPr>
            <b/>
            <sz val="9"/>
            <color indexed="81"/>
            <rFont val="Tahoma"/>
            <family val="2"/>
          </rPr>
          <t>Andrea, Lopez Guerrero:</t>
        </r>
        <r>
          <rPr>
            <sz val="9"/>
            <color indexed="81"/>
            <rFont val="Tahoma"/>
            <family val="2"/>
          </rPr>
          <t xml:space="preserve">
• Debe contar con establecimiento de línea de base
• Su implementación puede ser de manera progresiva
</t>
        </r>
      </text>
    </comment>
    <comment ref="B17" authorId="0" shapeId="0" xr:uid="{EC30447C-54A4-4334-92FE-2F8802906F56}">
      <text>
        <r>
          <rPr>
            <b/>
            <sz val="9"/>
            <color indexed="81"/>
            <rFont val="Tahoma"/>
            <family val="2"/>
          </rPr>
          <t>Andrea, Lopez Guerrero:</t>
        </r>
        <r>
          <rPr>
            <sz val="9"/>
            <color indexed="81"/>
            <rFont val="Tahoma"/>
            <family val="2"/>
          </rPr>
          <t xml:space="preserve">
• Se pueden establecer metas diferenciales por cada canal</t>
        </r>
      </text>
    </comment>
  </commentList>
</comments>
</file>

<file path=xl/sharedStrings.xml><?xml version="1.0" encoding="utf-8"?>
<sst xmlns="http://schemas.openxmlformats.org/spreadsheetml/2006/main" count="424" uniqueCount="153">
  <si>
    <t xml:space="preserve">
RELACIONAMIENTO CON LA CIUDADANIA Y PARTICIPACIÓN SOCIAL
DIRECCIÓN DE SERVICIO A LA CIUDADANIA
SISTEMA DE GESTIÓN 
CONTROL DOCUMENTAL
</t>
  </si>
  <si>
    <t>PLAN DE ACCIÓN POLITICA PUBLICA DISTRITAL DE SERVICIO A LA CIUDADANIA</t>
  </si>
  <si>
    <t>Código:</t>
  </si>
  <si>
    <t>SDS-RPS-FT-026</t>
  </si>
  <si>
    <t>Versión:</t>
  </si>
  <si>
    <t>Elaborado por:  Sandra M. Garzón / Edna M. Forero T / Revisado por:  Laura C. Reyes C /  Aprobado por: Eugenia Arboleda Balbín</t>
  </si>
  <si>
    <t xml:space="preserve">Realizar el 100% de las actividades asignadas para el  desarrollo del Procedimiento de Asistencia Técnica con las dependencias de Servicio al Ciudadano de los actores priorizados </t>
  </si>
  <si>
    <t>META</t>
  </si>
  <si>
    <t xml:space="preserve">PLAN DE ACCIÓN IPS / EAPB/ ENTIDAD :  </t>
  </si>
  <si>
    <t>Enero</t>
  </si>
  <si>
    <t>Febrero</t>
  </si>
  <si>
    <t>Marzo</t>
  </si>
  <si>
    <t>Abril</t>
  </si>
  <si>
    <t>Mayo</t>
  </si>
  <si>
    <t>Junio</t>
  </si>
  <si>
    <t>Porcentaje de implementación PPDSC  primer semestre</t>
  </si>
  <si>
    <t>Julio</t>
  </si>
  <si>
    <t>Agosto</t>
  </si>
  <si>
    <t>Septiembre</t>
  </si>
  <si>
    <t>Octubre</t>
  </si>
  <si>
    <t>Noviembre</t>
  </si>
  <si>
    <t>Diciembre</t>
  </si>
  <si>
    <t>Porcentaje de implementación PPDSC  segundo semestre</t>
  </si>
  <si>
    <t>SEGUIMIENTO</t>
  </si>
  <si>
    <t xml:space="preserve">Profesional de la  Dirección de Servicio a la Ciudadanía-DSC que realiza lde Asistencia técnica: </t>
  </si>
  <si>
    <t>Natalia Garay Casas</t>
  </si>
  <si>
    <t xml:space="preserve">LÍNEA DE POLÍTICA PÚBLICA DE SERVICIO A LA CIUDADANÍA, Decreto 197/2014
 </t>
  </si>
  <si>
    <t>METAS</t>
  </si>
  <si>
    <t>ACTIVIDADES</t>
  </si>
  <si>
    <t>INDICADOR</t>
  </si>
  <si>
    <t>RESPONSABLE INSTITUCIONAL</t>
  </si>
  <si>
    <t>S1</t>
  </si>
  <si>
    <t>S2</t>
  </si>
  <si>
    <t>S3</t>
  </si>
  <si>
    <t>S4</t>
  </si>
  <si>
    <t>P</t>
  </si>
  <si>
    <t>E</t>
  </si>
  <si>
    <t>MODO DE VERIFICACIÓN</t>
  </si>
  <si>
    <t>OBSERVACIONES</t>
  </si>
  <si>
    <t>Línea 1.
Fortalecimiento de la capacidad de la ciudadanía para hacer efectivo el goce de sus derechos
Objetivo: Facilitar la interlocución y atención efectiva de las necesidades presentadas por la ciudadanía en los servicios de Salud.</t>
  </si>
  <si>
    <r>
      <rPr>
        <sz val="12"/>
        <color rgb="FF000000"/>
        <rFont val="Calibri"/>
        <family val="2"/>
        <scheme val="minor"/>
      </rPr>
      <t>Aumentar en un 2% la cobertura trimestral de la socialización de los derechos y deberes en relacion con el año anterior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
</t>
    </r>
  </si>
  <si>
    <t>Implementar Estrategia de derechos y deberes y evaluar sus resultados.</t>
  </si>
  <si>
    <r>
      <rPr>
        <b/>
        <sz val="12"/>
        <color rgb="FF000000"/>
        <rFont val="Calibri"/>
        <family val="2"/>
        <scheme val="minor"/>
      </rPr>
      <t>Indicador
1. Nombre:</t>
    </r>
    <r>
      <rPr>
        <sz val="12"/>
        <color rgb="FF000000"/>
        <rFont val="Calibri"/>
        <family val="2"/>
        <scheme val="minor"/>
      </rPr>
      <t xml:space="preserve"> Número de usuarios a los que se les socializan los derechos y deberes </t>
    </r>
    <r>
      <rPr>
        <b/>
        <sz val="12"/>
        <color rgb="FF000000"/>
        <rFont val="Calibri"/>
        <family val="2"/>
        <scheme val="minor"/>
      </rPr>
      <t xml:space="preserve">Formula: </t>
    </r>
    <r>
      <rPr>
        <sz val="12"/>
        <color rgb="FF000000"/>
        <rFont val="Calibri"/>
        <family val="2"/>
        <scheme val="minor"/>
      </rPr>
      <t xml:space="preserve">
Cantidad de usuarios socializados en derechos y deberes trimestre/Cantidad de usuarios socializados en derechos y deberes trimestre anterior*100
</t>
    </r>
  </si>
  <si>
    <t>Oficina</t>
  </si>
  <si>
    <t xml:space="preserve">Registros de asistencia a charlas sobre deberes y derechos en salud y educacion sobre el canal virtual
Evidencias (Fotos de realizacion de charlas a usuarios)
</t>
  </si>
  <si>
    <t>Garantizar a los afiliados de la EPS espacios de cualificación en temas de interés en salud, humanización, buen trato y enfoque diferencial.</t>
  </si>
  <si>
    <t>Desarrollar estrategias innovadoras de educación y/o socialización  de temas de servicio a la ciudadanía (trámites, portafolio de servicios, información pública, canales de atención, participación ciudadana, humanización, buen trato y  enfoque diferencial. etc) dirigidos a los usuarios y/o afiliados a través de diversos medios como carteleras, pantallas, sala de espera, página web, entre otros.</t>
  </si>
  <si>
    <r>
      <rPr>
        <b/>
        <sz val="12"/>
        <color rgb="FF000000"/>
        <rFont val="Calibri"/>
        <family val="2"/>
        <scheme val="minor"/>
      </rPr>
      <t xml:space="preserve">Indicadores:
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 xml:space="preserve">Nombre del indicador
</t>
    </r>
    <r>
      <rPr>
        <sz val="12"/>
        <color rgb="FF000000"/>
        <rFont val="Calibri"/>
        <family val="2"/>
        <scheme val="minor"/>
      </rPr>
      <t xml:space="preserve">Porcentaje de cumplimiento de estrategias de educación e información
</t>
    </r>
    <r>
      <rPr>
        <b/>
        <sz val="12"/>
        <color rgb="FF000000"/>
        <rFont val="Calibri"/>
        <family val="2"/>
        <scheme val="minor"/>
      </rPr>
      <t xml:space="preserve">Fórmula
</t>
    </r>
    <r>
      <rPr>
        <sz val="12"/>
        <color rgb="FF000000"/>
        <rFont val="Calibri"/>
        <family val="2"/>
        <scheme val="minor"/>
      </rPr>
      <t xml:space="preserve">Número de capacitaciones programadas/
Número de capacitaciones realizadas
</t>
    </r>
  </si>
  <si>
    <t>Participación Social</t>
  </si>
  <si>
    <t>Plan de Capacitación
Material fotografico 
Listados de asistencia</t>
  </si>
  <si>
    <t xml:space="preserve">Fortalecer el servicio a la ciudadanía mediante espacios de diálogo entre la Asociación de Usuarios y la EPS que permitan la identificación de necesidades y la generación de acciones de mejora.  
</t>
  </si>
  <si>
    <t xml:space="preserve">Desarrollar espacios de diálogo con usuarios ( grupos organizados o no), que permitan a la institución recibir retroalimentación directa sobre los temas relacionados con la prestación del servicio, promover la formulación de propuestas de mejora y fomentar la participación activa de la ciudadanía en la construcción de soluciones.
</t>
  </si>
  <si>
    <r>
      <rPr>
        <b/>
        <sz val="12"/>
        <color rgb="FF000000"/>
        <rFont val="Calibri"/>
        <family val="2"/>
        <scheme val="minor"/>
      </rPr>
      <t>Indicadores:
Nombre:</t>
    </r>
    <r>
      <rPr>
        <sz val="12"/>
        <color rgb="FF000000"/>
        <rFont val="Calibri"/>
        <family val="2"/>
        <scheme val="minor"/>
      </rPr>
      <t xml:space="preserve"> 
Porcentaje de espacios de diálogo y socialización realizados
</t>
    </r>
    <r>
      <rPr>
        <b/>
        <sz val="12"/>
        <color rgb="FF000000"/>
        <rFont val="Calibri"/>
        <family val="2"/>
        <scheme val="minor"/>
      </rPr>
      <t>Formula:</t>
    </r>
    <r>
      <rPr>
        <sz val="12"/>
        <color rgb="FF000000"/>
        <rFont val="Calibri"/>
        <family val="2"/>
        <scheme val="minor"/>
      </rPr>
      <t xml:space="preserve"> 
(N° de espacios realizados / N° de espacios programados) x 100
</t>
    </r>
  </si>
  <si>
    <t xml:space="preserve">Cronograma de Reuniones
Actas de reunión
Listados de asistencia
</t>
  </si>
  <si>
    <t>Socializar de forma anual acorde a la resolución 100 de 2024  la caracterización de la población en el documento denominado Situación de Salud y el lineamiento para la construcción del análisis de las condiciones de salud de la población afiliada.</t>
  </si>
  <si>
    <t xml:space="preserve">Contar con caracterización de grupos de valor </t>
  </si>
  <si>
    <r>
      <rPr>
        <b/>
        <sz val="12"/>
        <color rgb="FF000000"/>
        <rFont val="Calibri"/>
        <family val="2"/>
        <scheme val="minor"/>
      </rPr>
      <t>Indicadores:
Nombre:</t>
    </r>
    <r>
      <rPr>
        <sz val="12"/>
        <color rgb="FF000000"/>
        <rFont val="Calibri"/>
        <family val="2"/>
        <scheme val="minor"/>
      </rPr>
      <t xml:space="preserve"> 
 Caracterización de la población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 xml:space="preserve">Fórmula:                                                                      </t>
    </r>
    <r>
      <rPr>
        <sz val="12"/>
        <color rgb="FF000000"/>
        <rFont val="Calibri"/>
        <family val="2"/>
        <scheme val="minor"/>
      </rPr>
      <t xml:space="preserve"> N° de actividades de socialización realizadas en el año / N° de estrategias de socialización programadas en el año * 100
</t>
    </r>
  </si>
  <si>
    <t>Salud administrada</t>
  </si>
  <si>
    <t xml:space="preserve">Documento de caracterización de grupos de valor  </t>
  </si>
  <si>
    <t>Realizar la marcación a los usuarios que pertenezcan a un grupo de población especial, que se encuentre activa en nuestro sistema.                                                                                        Estrategias de caracterización y/o atención a población diferencial y preferencial en oficina presencial</t>
  </si>
  <si>
    <t xml:space="preserve">Diseñar e implementar estrategias de caracterización y/o  atención a población diferencial y preferencial
</t>
  </si>
  <si>
    <r>
      <rPr>
        <b/>
        <sz val="12"/>
        <color rgb="FF000000"/>
        <rFont val="Calibri"/>
        <family val="2"/>
        <scheme val="minor"/>
      </rPr>
      <t xml:space="preserve">Indicadores: 
Nombre:
</t>
    </r>
    <r>
      <rPr>
        <sz val="12"/>
        <color rgb="FF000000"/>
        <rFont val="Calibri"/>
        <family val="2"/>
        <scheme val="minor"/>
      </rPr>
      <t xml:space="preserve">Caracterización de usuarios de población preferencial y diferencial en sistema
</t>
    </r>
    <r>
      <rPr>
        <b/>
        <sz val="12"/>
        <color rgb="FF000000"/>
        <rFont val="Calibri"/>
        <family val="2"/>
        <scheme val="minor"/>
      </rPr>
      <t xml:space="preserve">Fórmula
</t>
    </r>
    <r>
      <rPr>
        <sz val="12"/>
        <color rgb="FF000000"/>
        <rFont val="Calibri"/>
        <family val="2"/>
        <scheme val="minor"/>
      </rPr>
      <t>Usuarios marcados / Usuarios que llegan en base de datos de SDS</t>
    </r>
  </si>
  <si>
    <t>Operaciones</t>
  </si>
  <si>
    <t xml:space="preserve">Bases de datos de población diferencial 
Bases de caracterización de usuarios / afiliados donde se cuente con variables de identificación de población preferencial en aplicativo 
Manual Proceso de Atención Oficina Plaza Central  </t>
  </si>
  <si>
    <t xml:space="preserve">Lograr una reducción del 2% en el tiempo de espera promedio trimestral en Oficina presencial y call center
</t>
  </si>
  <si>
    <t>Realizar el monitoreo sistemático y la optimización continua de los tiempos de espera en los canales de atención al usuario (Presencial, telefónico), con el fin de reducir barreras, mejorar la oportunidad en los trámites y fortalecer la experiencia de la ciudadanía en el acceso a los servicios de salud.</t>
  </si>
  <si>
    <r>
      <rPr>
        <b/>
        <sz val="12"/>
        <color rgb="FF000000"/>
        <rFont val="Calibri"/>
        <family val="2"/>
        <scheme val="minor"/>
      </rPr>
      <t xml:space="preserve">Indicadores: 
Nombre:
</t>
    </r>
    <r>
      <rPr>
        <sz val="12"/>
        <color rgb="FF000000"/>
        <rFont val="Calibri"/>
        <family val="2"/>
        <scheme val="minor"/>
      </rPr>
      <t xml:space="preserve">Porcentaje de reducción del tiempo de espera promedio (trimestral)
</t>
    </r>
    <r>
      <rPr>
        <b/>
        <sz val="12"/>
        <color rgb="FF000000"/>
        <rFont val="Calibri"/>
        <family val="2"/>
        <scheme val="minor"/>
      </rPr>
      <t xml:space="preserve">Fórmula:
</t>
    </r>
    <r>
      <rPr>
        <sz val="12"/>
        <color rgb="FF000000"/>
        <rFont val="Calibri"/>
        <family val="2"/>
        <scheme val="minor"/>
      </rPr>
      <t xml:space="preserve">Tiempo promedio trimestre anterior - Tiempo promedio trimestre actual /Tiempo promedio trimestre anterior*  100  (Oficina presencial y call center)
</t>
    </r>
  </si>
  <si>
    <t xml:space="preserve">
Informes de tiempos de espera poblacion general
</t>
  </si>
  <si>
    <t>Alcanzar un 90% de trámites y servicios identificados con ficha de caracterización actualizada durante el periodo.</t>
  </si>
  <si>
    <t>Realizar caracterización e identificación de los trámites y servicios ofertados por la entidad</t>
  </si>
  <si>
    <r>
      <rPr>
        <b/>
        <sz val="12"/>
        <color rgb="FF000000"/>
        <rFont val="Calibri"/>
        <family val="2"/>
        <scheme val="minor"/>
      </rPr>
      <t xml:space="preserve">Indicador 1
Nombre:
</t>
    </r>
    <r>
      <rPr>
        <sz val="12"/>
        <color rgb="FF000000"/>
        <rFont val="Calibri"/>
        <family val="2"/>
        <scheme val="minor"/>
      </rPr>
      <t xml:space="preserve">Porcentaje de trámites y servicios identificados que cuentan con ficha de caracterización actualizada.
</t>
    </r>
    <r>
      <rPr>
        <b/>
        <sz val="12"/>
        <color rgb="FF000000"/>
        <rFont val="Calibri"/>
        <family val="2"/>
        <scheme val="minor"/>
      </rPr>
      <t xml:space="preserve">Fórmula:
</t>
    </r>
    <r>
      <rPr>
        <sz val="12"/>
        <color rgb="FF000000"/>
        <rFont val="Calibri"/>
        <family val="2"/>
        <scheme val="minor"/>
      </rPr>
      <t xml:space="preserve">(Nº de servicios caracterizados / Nº de servicios identificados) × 100
</t>
    </r>
  </si>
  <si>
    <t>Mercadeo</t>
  </si>
  <si>
    <t>Micrositio Aprende a un clic https://www.aliansalud.com.co/Paginas/aunclic/Home.aspx en el cual se encuentran publicados los diferentes trámites que pueden realizar los usuario desde los canales virtuales para usuario empleador, cotizante y beneficiario.</t>
  </si>
  <si>
    <t xml:space="preserve">Identificar la cantidad de Visitas a la página WEB, Cantidad de ingresos al sitio Participación Ciudadana-Asociación de Usuarios, Cantidad Visitas Oficina Virtual y Cantidad de Transacciones de la Oficina Virtual mensualmente
</t>
  </si>
  <si>
    <t>Socializar a los usuarios el uso tecnologías para acceder a los servicios de salud o trámites de la entidad</t>
  </si>
  <si>
    <r>
      <rPr>
        <b/>
        <sz val="12"/>
        <rFont val="Calibri"/>
        <family val="2"/>
        <scheme val="minor"/>
      </rPr>
      <t xml:space="preserve">Indicador: 
Nombre:
</t>
    </r>
    <r>
      <rPr>
        <sz val="12"/>
        <rFont val="Calibri"/>
        <family val="2"/>
        <scheme val="minor"/>
      </rPr>
      <t xml:space="preserve">Porcentaje de interacciones de usuarios socializados que usan tecnologías de acceso a servicios/trámites
</t>
    </r>
    <r>
      <rPr>
        <b/>
        <sz val="12"/>
        <rFont val="Calibri"/>
        <family val="2"/>
        <scheme val="minor"/>
      </rPr>
      <t xml:space="preserve">Fórmula:
</t>
    </r>
    <r>
      <rPr>
        <sz val="12"/>
        <rFont val="Calibri"/>
        <family val="2"/>
        <scheme val="minor"/>
      </rPr>
      <t xml:space="preserve">(Nº de transacciones en la oficina virtual / Nº Total de población Afiliada ) × 100
</t>
    </r>
  </si>
  <si>
    <t>Mercadeo - Oficina</t>
  </si>
  <si>
    <t xml:space="preserve">
Reporte de interacciones de usuarios</t>
  </si>
  <si>
    <t>Línea 2. 
Infraestructura para la prestación de servicios a la ciudadanía suficiente y adecuada
Objetivo: Disponer de la infraestructura física y tecnológica con atributos suficiencia y accesibilidad.</t>
  </si>
  <si>
    <t>Alcanzar al menos el 80% o más de los criterios de accesibilidad establecidos en la lista de chequeo.</t>
  </si>
  <si>
    <r>
      <rPr>
        <sz val="12"/>
        <color rgb="FF000000"/>
        <rFont val="Calibri"/>
        <family val="2"/>
        <scheme val="minor"/>
      </rPr>
      <t>Realizar caracterización de las  condiciones de accesibilidad infraestructura y dotación para el servicio a la ciudadanía</t>
    </r>
    <r>
      <rPr>
        <sz val="12"/>
        <color rgb="FFFF0000"/>
        <rFont val="Calibri"/>
        <family val="2"/>
        <scheme val="minor"/>
      </rPr>
      <t xml:space="preserve"> </t>
    </r>
  </si>
  <si>
    <r>
      <rPr>
        <b/>
        <sz val="12"/>
        <color rgb="FF000000"/>
        <rFont val="Calibri"/>
        <family val="2"/>
        <scheme val="minor"/>
      </rPr>
      <t xml:space="preserve">Indicador: 
Nombre:
</t>
    </r>
    <r>
      <rPr>
        <sz val="12"/>
        <color rgb="FF000000"/>
        <rFont val="Calibri"/>
        <family val="2"/>
        <scheme val="minor"/>
      </rPr>
      <t xml:space="preserve">Porcentaje de puntos de atención que cumplen criterios de accesibilidad 
</t>
    </r>
    <r>
      <rPr>
        <b/>
        <sz val="12"/>
        <color rgb="FF000000"/>
        <rFont val="Calibri"/>
        <family val="2"/>
        <scheme val="minor"/>
      </rPr>
      <t xml:space="preserve">Fórmula:
</t>
    </r>
    <r>
      <rPr>
        <sz val="12"/>
        <color rgb="FF000000"/>
        <rFont val="Calibri"/>
        <family val="2"/>
        <scheme val="minor"/>
      </rPr>
      <t xml:space="preserve">(Nº de puntos que cumplen ≥ 80% de la lista de chequeo/ Nº total de puntos evaluados) × 100
</t>
    </r>
  </si>
  <si>
    <t xml:space="preserve">Lista de chequeo de condiciones de infraestructura y dotación </t>
  </si>
  <si>
    <t>Alcanzar al menos el 80% o más de los requisitos mínimos tecnológicos definidos para la atención a la ciudadanía.</t>
  </si>
  <si>
    <t>Realizar caracterización de las condiciones tecnológicas para el servicio a la ciudadanía (conectividad, equipos, digiturno, software, periféricos de accesibilidad, seguridad).</t>
  </si>
  <si>
    <r>
      <rPr>
        <b/>
        <sz val="12"/>
        <color rgb="FF000000"/>
        <rFont val="Calibri"/>
        <family val="2"/>
        <scheme val="minor"/>
      </rPr>
      <t xml:space="preserve">Indicador: 
Nombre:
</t>
    </r>
    <r>
      <rPr>
        <sz val="12"/>
        <color rgb="FF000000"/>
        <rFont val="Calibri"/>
        <family val="2"/>
        <scheme val="minor"/>
      </rPr>
      <t xml:space="preserve">Porcentaje de puntos de atención que cumplen requisitos mínimos tecnológicos.
</t>
    </r>
    <r>
      <rPr>
        <b/>
        <sz val="12"/>
        <color rgb="FF000000"/>
        <rFont val="Calibri"/>
        <family val="2"/>
        <scheme val="minor"/>
      </rPr>
      <t xml:space="preserve">Fórmula: 
</t>
    </r>
    <r>
      <rPr>
        <sz val="12"/>
        <color rgb="FF000000"/>
        <rFont val="Calibri"/>
        <family val="2"/>
        <scheme val="minor"/>
      </rPr>
      <t>(Nº de puntos con cumplimiento de requisitos / Nº total de puntos evaluados) × 100</t>
    </r>
  </si>
  <si>
    <t>Lista de chequeo de condiciones de accesibilidad herramientas tecnológicas para el servicio a la ciudadanía</t>
  </si>
  <si>
    <t>Lograr un 90% de efectividad en la gestión de los casos de necesidades de tecnología recibidos en el periodo.</t>
  </si>
  <si>
    <t>Verificar  la gestión para garantizar el funcionamiento de los equipos tecnológicos en los diferentes canales de atención  y el plan contingencia.</t>
  </si>
  <si>
    <r>
      <t xml:space="preserve">Indicador
Nombre : 
</t>
    </r>
    <r>
      <rPr>
        <sz val="12"/>
        <color rgb="FF000000"/>
        <rFont val="Calibri"/>
        <family val="2"/>
        <scheme val="minor"/>
      </rPr>
      <t xml:space="preserve">Porcentaje de efectividad en la gestión de casos de necesidades de tecnología para el servicio al ciudadano 
</t>
    </r>
    <r>
      <rPr>
        <b/>
        <sz val="12"/>
        <color rgb="FF000000"/>
        <rFont val="Calibri"/>
        <family val="2"/>
        <scheme val="minor"/>
      </rPr>
      <t xml:space="preserve">Fórmula: 
</t>
    </r>
    <r>
      <rPr>
        <sz val="12"/>
        <color rgb="FF000000"/>
        <rFont val="Calibri"/>
        <family val="2"/>
        <scheme val="minor"/>
      </rPr>
      <t>(Nº total de casos tecnológicos recibidos / Nº de casos tecnológicos gestionados efectivamente​)×100</t>
    </r>
  </si>
  <si>
    <t>Reporte tickets o mesas de ayuda</t>
  </si>
  <si>
    <t>Dar continuidad a los criterios de accesibilidad, inclusión y lenguaje claro en los contenidos de la página web institucional.</t>
  </si>
  <si>
    <t>Implementar acciones de fortalecimiento de la página web institucional como canal de atención virtual mediante la implementación de criterios de accesibilidad digital, lenguaje claro, incluyente y/o transparencia en la información pública en los canales de atención virtuales de la entidad</t>
  </si>
  <si>
    <r>
      <rPr>
        <b/>
        <sz val="12"/>
        <color rgb="FF000000"/>
        <rFont val="Calibri"/>
        <family val="2"/>
        <scheme val="minor"/>
      </rPr>
      <t>Indicador:
Nombre</t>
    </r>
    <r>
      <rPr>
        <sz val="12"/>
        <color rgb="FF000000"/>
        <rFont val="Calibri"/>
        <family val="2"/>
        <scheme val="minor"/>
      </rPr>
      <t xml:space="preserve"> : Porcentaje de cumplimiento de criterios de accesibilidad web, lenguaje claro, incluyente y transparencia
</t>
    </r>
    <r>
      <rPr>
        <b/>
        <sz val="12"/>
        <color rgb="FF000000"/>
        <rFont val="Calibri"/>
        <family val="2"/>
        <scheme val="minor"/>
      </rPr>
      <t>Fórmula</t>
    </r>
    <r>
      <rPr>
        <sz val="12"/>
        <color rgb="FF000000"/>
        <rFont val="Calibri"/>
        <family val="2"/>
        <scheme val="minor"/>
      </rPr>
      <t>: 
(Nº de criterios cumplidos / Nº total de criterios evaluados) × 100
Lista chequeo</t>
    </r>
  </si>
  <si>
    <t>Participación Social
Mercadeo</t>
  </si>
  <si>
    <t>Evidencias criteros de accesibilidad de la  pagina Web</t>
  </si>
  <si>
    <t xml:space="preserve">Línea 3. 
Cualificación de los equipos de trabajo de las EAPB-IPS- Entidades
Objetivo: Desarrollar estrategias que permitan fortalecer las habilidades y competencias de los responsables del Servicio al Ciudadano en Salud. </t>
  </si>
  <si>
    <t>Alcanzar un 80% de colaboradores capacitados que completen los procesos de cualificación establecidos en el cronograma de capacitaciones.</t>
  </si>
  <si>
    <t>Cualificar periodicamente al talento humano y a los colaboradores priorizados (facturadores, servicios generales,seguridad privada y servicios de alimentos) en temas de humanización, enfoque diferencial, poblacional, genéro, trámites, participación social, transparencia, canales de atención y protocolos de servicio a la ciudadanía.</t>
  </si>
  <si>
    <r>
      <rPr>
        <b/>
        <sz val="12"/>
        <color rgb="FF000000"/>
        <rFont val="Calibri"/>
        <family val="2"/>
        <scheme val="minor"/>
      </rPr>
      <t xml:space="preserve">Indicador:
</t>
    </r>
    <r>
      <rPr>
        <sz val="12"/>
        <color rgb="FF000000"/>
        <rFont val="Calibri"/>
        <family val="2"/>
        <scheme val="minor"/>
      </rPr>
      <t xml:space="preserve">Porcentaje de colaboradores cualificados en temas de servicio a la ciudadanía y otros
</t>
    </r>
    <r>
      <rPr>
        <b/>
        <sz val="12"/>
        <color rgb="FF000000"/>
        <rFont val="Calibri"/>
        <family val="2"/>
        <scheme val="minor"/>
      </rPr>
      <t>Fórmula:</t>
    </r>
    <r>
      <rPr>
        <sz val="12"/>
        <color rgb="FF000000"/>
        <rFont val="Calibri"/>
        <family val="2"/>
        <scheme val="minor"/>
      </rPr>
      <t xml:space="preserve"> 
(Nº de personas certificadas / Nº total de personas convocadas) × 100
</t>
    </r>
  </si>
  <si>
    <t>Formación</t>
  </si>
  <si>
    <t>Actas de cualificación y listado de asistencia 
Informe consolidado de capacitaciones  (fecha, temas, número de colaboradores convocados, número de participantes, porcentaje de apropiación)</t>
  </si>
  <si>
    <t>Participar en al menos el 80% de las convocatorias recibidas durante el periodo.
Lograr un 80% de colaboradores inscritos que completen el proceso formativo y obtengan certificación.</t>
  </si>
  <si>
    <t>Participar en convocatorias y procesos de cualificación ofertados por la Dirección de Servicio a la Ciudadanía - SDS</t>
  </si>
  <si>
    <r>
      <rPr>
        <b/>
        <sz val="12"/>
        <color rgb="FF000000"/>
        <rFont val="Calibri"/>
        <family val="2"/>
        <scheme val="minor"/>
      </rPr>
      <t xml:space="preserve">Indicador:
</t>
    </r>
    <r>
      <rPr>
        <sz val="12"/>
        <color rgb="FF000000"/>
        <rFont val="Calibri"/>
        <family val="2"/>
        <scheme val="minor"/>
      </rPr>
      <t xml:space="preserve">1.Proporción de convocatorias atendidas respecto a las recibidas.
Fórmula: (Nº de convocatorias en las que se participó / Nº total de convocatorias recibidas) × 100
2.Porcentaje de colaboradores cualificados.
Fórmula: (Nº de personas certificadas / Nº total de personas convocadas) × 100
</t>
    </r>
  </si>
  <si>
    <t>Participación Social
Oficina</t>
  </si>
  <si>
    <t xml:space="preserve">Reporte de inscritos procesos de cualificación ofertados por la Dirección de Servicio a la Ciudadanía y Certificados
Actas y/o listados de asistencia </t>
  </si>
  <si>
    <t>Línea 4.
Articulación interinstitucional para el mejoramiento de los canales de servicio a la ciudadanía
Objetivo: Identificar las necesidades ciudadanas en la prestación de los servicios de salud para la toma de decisiones y la mejora continua</t>
  </si>
  <si>
    <t>Cumplir con los plazos de respuesta oportuna de las PQRSD durante el periodo.
Realizar el 100% de los análisis proyectados del indicador de oportunidad.</t>
  </si>
  <si>
    <t>Realizar periódicamente análisis, seguimiento a la oportunidad de las respuestas de las PQR y acciones de mejora implementadas.</t>
  </si>
  <si>
    <r>
      <rPr>
        <b/>
        <sz val="12"/>
        <color rgb="FF000000"/>
        <rFont val="Calibri"/>
        <family val="2"/>
        <scheme val="minor"/>
      </rPr>
      <t>Indicadores: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Nombre</t>
    </r>
    <r>
      <rPr>
        <sz val="12"/>
        <color rgb="FF000000"/>
        <rFont val="Calibri"/>
        <family val="2"/>
        <scheme val="minor"/>
      </rPr>
      <t xml:space="preserve">:Porcentaje de PQRSD con respuestas  oportunas
</t>
    </r>
    <r>
      <rPr>
        <b/>
        <sz val="12"/>
        <color rgb="FF000000"/>
        <rFont val="Calibri"/>
        <family val="2"/>
        <scheme val="minor"/>
      </rPr>
      <t>Fórmula</t>
    </r>
    <r>
      <rPr>
        <sz val="12"/>
        <color rgb="FF000000"/>
        <rFont val="Calibri"/>
        <family val="2"/>
        <scheme val="minor"/>
      </rPr>
      <t xml:space="preserve">: Total de PQR respondidas dentro de tiempos de ley / total PQR recibidas ×  100
</t>
    </r>
    <r>
      <rPr>
        <b/>
        <sz val="12"/>
        <color rgb="FF000000"/>
        <rFont val="Calibri"/>
        <family val="2"/>
        <scheme val="minor"/>
      </rPr>
      <t>Nombre</t>
    </r>
    <r>
      <rPr>
        <sz val="12"/>
        <color rgb="FF000000"/>
        <rFont val="Calibri"/>
        <family val="2"/>
        <scheme val="minor"/>
      </rPr>
      <t xml:space="preserve">: Porcentaje de Analisis de Oportunidad
</t>
    </r>
    <r>
      <rPr>
        <b/>
        <sz val="12"/>
        <color rgb="FF000000"/>
        <rFont val="Calibri"/>
        <family val="2"/>
        <scheme val="minor"/>
      </rPr>
      <t>Fórmula</t>
    </r>
    <r>
      <rPr>
        <sz val="12"/>
        <color rgb="FF000000"/>
        <rFont val="Calibri"/>
        <family val="2"/>
        <scheme val="minor"/>
      </rPr>
      <t xml:space="preserve">:Analisis del indicador de oportunidad mensual realizado/ los analisis proyectados *100
</t>
    </r>
  </si>
  <si>
    <t>Jefatura CAR
Profesional CAR
Gestor de Quejas y Reclamos</t>
  </si>
  <si>
    <t>Informe de consolidado  y análisis de infomación de PQRD trimestral y acciones de mejora implementados por respuestas inoportunas</t>
  </si>
  <si>
    <t>Alcanzar el 90% de PQRD que cumplen los criterios de calidad en el periodo.</t>
  </si>
  <si>
    <t>Realizar periódicamente evaluación y trazabilidad de los criterios de calidad a las respuestas a las PQR y acciones de mejora. (Coherencia, claridad, calidez manejo del sistema)</t>
  </si>
  <si>
    <r>
      <rPr>
        <b/>
        <sz val="12"/>
        <color rgb="FF000000"/>
        <rFont val="Calibri"/>
        <family val="2"/>
        <scheme val="minor"/>
      </rPr>
      <t xml:space="preserve">Indicador: 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Nombre:</t>
    </r>
    <r>
      <rPr>
        <sz val="12"/>
        <color rgb="FF000000"/>
        <rFont val="Calibri"/>
        <family val="2"/>
        <scheme val="minor"/>
      </rPr>
      <t xml:space="preserve"> Porcentaje de cumplimiento de los criterios de calidad a las respuestas a las PQR y acciones de mejora.
</t>
    </r>
    <r>
      <rPr>
        <b/>
        <sz val="12"/>
        <color rgb="FF000000"/>
        <rFont val="Calibri"/>
        <family val="2"/>
        <scheme val="minor"/>
      </rPr>
      <t>Fórmula:</t>
    </r>
    <r>
      <rPr>
        <sz val="12"/>
        <color rgb="FF000000"/>
        <rFont val="Calibri"/>
        <family val="2"/>
        <scheme val="minor"/>
      </rPr>
      <t xml:space="preserve"> Número de PQRD cumpliento criterios de calidad / total PQR evaluadas  x 100</t>
    </r>
  </si>
  <si>
    <t>Jefatura CAR
Gestor de Quejas y Reclamos</t>
  </si>
  <si>
    <t>Instrumento técnico de evaluación de criterios de calidad de la respuesta aplicado.
Seguimiento a las acciones de mejoramiento propuestas por la entidad por respuestas que no cumplen criterios de calidad.</t>
  </si>
  <si>
    <t>Realizar al menos tres (3) espacios de retroalimentación periódica con cada área de alto impacto y definir un plan de mejora por cada espacio, con responsables, plazos y acciones priorizadas.</t>
  </si>
  <si>
    <t>Desarrollar espacios de retroalimentación con las áreas de mayor impacto en PQRS, con el objetivo de implementar acciones efectivas que reduzcan su recurrencia.</t>
  </si>
  <si>
    <r>
      <rPr>
        <b/>
        <sz val="12"/>
        <color rgb="FF000000"/>
        <rFont val="Calibri"/>
        <family val="2"/>
        <scheme val="minor"/>
      </rPr>
      <t xml:space="preserve">Indicadores: 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Nombre</t>
    </r>
    <r>
      <rPr>
        <sz val="12"/>
        <color rgb="FF000000"/>
        <rFont val="Calibri"/>
        <family val="2"/>
        <scheme val="minor"/>
      </rPr>
      <t xml:space="preserve">: Número de espacios concertados  y plan de de mejora definidos para disminución PQR
</t>
    </r>
    <r>
      <rPr>
        <b/>
        <sz val="12"/>
        <color rgb="FF000000"/>
        <rFont val="Calibri"/>
        <family val="2"/>
        <scheme val="minor"/>
      </rPr>
      <t xml:space="preserve">Fórmula: </t>
    </r>
    <r>
      <rPr>
        <sz val="12"/>
        <color rgb="FF000000"/>
        <rFont val="Calibri"/>
        <family val="2"/>
        <scheme val="minor"/>
      </rPr>
      <t xml:space="preserve">Número de Reuniones realizadas / total de reuniones programadas  x 100
</t>
    </r>
  </si>
  <si>
    <t>Actas de reunión. 
Seguimiento a las acciones de mejoramiento propuestas por la entidad.</t>
  </si>
  <si>
    <t>Alcanzar ≥ 48 de NPS de usuarios afiliados en la encuesta NPS Relacional de usuarios afiliados durante el periodo.
Alcanzar ≥ 58 de NPS de usuarios afiliados en la encuesta NPS Transaccional de usuarios afiliados durante el periodo. (Incluye medición de IPS de atención Básica y canales de atención)</t>
  </si>
  <si>
    <t xml:space="preserve">Realizar análisis de satisfacción al usuario       
1. Frente a la EAPB
2. Satisfacción frente a la IPS de atención básica.
3. Satisfacción  frente al servicio recibido en la Oficina de Atención
4. Satisfacción frente a las respuestas a PQR
</t>
  </si>
  <si>
    <r>
      <rPr>
        <b/>
        <sz val="12"/>
        <color rgb="FF000000"/>
        <rFont val="Calibri"/>
        <family val="2"/>
        <scheme val="minor"/>
      </rPr>
      <t xml:space="preserve">Indicadores: 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 xml:space="preserve">Nombre: </t>
    </r>
    <r>
      <rPr>
        <sz val="12"/>
        <color rgb="FF000000"/>
        <rFont val="Calibri"/>
        <family val="2"/>
        <scheme val="minor"/>
      </rPr>
      <t xml:space="preserve">NPS
</t>
    </r>
    <r>
      <rPr>
        <b/>
        <sz val="12"/>
        <color rgb="FF000000"/>
        <rFont val="Calibri"/>
        <family val="2"/>
        <scheme val="minor"/>
      </rPr>
      <t>Fórmula:</t>
    </r>
    <r>
      <rPr>
        <sz val="12"/>
        <color rgb="FF000000"/>
        <rFont val="Calibri"/>
        <family val="2"/>
        <scheme val="minor"/>
      </rPr>
      <t xml:space="preserve"> 
(Nº usuarios promotores-Nº usuarios detractores ) / Nº total de respuestas) × 100</t>
    </r>
  </si>
  <si>
    <t>Profesional NPS</t>
  </si>
  <si>
    <t xml:space="preserve">Informes consolidados de NPS Relacional y transaccional con detalle de las mediciones por cada IPS de atención Básica y canales de atención (Oficina y página web).  Actas de reunion 
</t>
  </si>
  <si>
    <t xml:space="preserve">Planes de mejoramiento - estrategias de fortalecimiento </t>
  </si>
  <si>
    <t>Caracterizar las PQRD por tipo y población.</t>
  </si>
  <si>
    <t>(Número de PQRDS caracterizadas por tipo y población / Total de PQRDS recibidas) × 100</t>
  </si>
  <si>
    <t xml:space="preserve">Realizar la medición de la Satisfacción de los usuarios con los servicios y consolidación y análisis  de los resultados de satisfacción de los usuarios.
</t>
  </si>
  <si>
    <t>Indicador:
Porcentaje de satisfacción global del usuario
Evidencia:
Informe de consolidación y análisis de infomación de satisfacción del usuario trimestral</t>
  </si>
  <si>
    <t>Realizar estudios y/ o análisis de satisfacción e insatisfacción al usuario       
1. Frente a la EAPB.
2. Satisfacción frente a la IPS de atención básica.
3. Satisfacción  frente al servicio recibido en la Oficina de Atención.</t>
  </si>
  <si>
    <t>Porcentaje de satisfacción / meta de satisfacción vigencia</t>
  </si>
  <si>
    <t>Formular un plan de trabajo orientado a la implementación del modelo de relacionamiento integral con la ciudadanía durante la vigencia 2026.</t>
  </si>
  <si>
    <t>ACTIVIDADES
 EJECUTADAS</t>
  </si>
  <si>
    <t>ACTIVIDADES 
PROGRAMADAS</t>
  </si>
  <si>
    <t>TRIMESTRE</t>
  </si>
  <si>
    <t>Elaboró</t>
  </si>
  <si>
    <t>Revisó</t>
  </si>
  <si>
    <t>Aprobó</t>
  </si>
  <si>
    <t>Nombre</t>
  </si>
  <si>
    <t>Sandra M. Garzón Garzón</t>
  </si>
  <si>
    <t>Edna Magaly Forero Triana</t>
  </si>
  <si>
    <t>Laura C. Reyes C.</t>
  </si>
  <si>
    <t>Jhonnatan Ortega Gómez</t>
  </si>
  <si>
    <t>Eugenia Arboleda Balbín</t>
  </si>
  <si>
    <t>Cargo</t>
  </si>
  <si>
    <t>Contratista Profesional Especializado</t>
  </si>
  <si>
    <t>Profesional Especializado</t>
  </si>
  <si>
    <t>Directora de Servicio a la Ciudadanía</t>
  </si>
  <si>
    <t>Firma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</si>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</sst>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B4C6E7"/>
        <bgColor rgb="FFB4C6E7"/>
      </patternFill>
    </fill>
    <fill>
      <patternFill patternType="solid">
        <fgColor theme="0" tint="-0.149967955565050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rgb="FFBFBFBF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7" fillId="0" borderId="0" xfId="0" applyFont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5" borderId="12" xfId="1" applyFont="1" applyFill="1" applyBorder="1" applyAlignment="1">
      <alignment vertical="center"/>
    </xf>
    <xf numFmtId="0" fontId="6" fillId="14" borderId="12" xfId="0" applyFont="1" applyFill="1" applyBorder="1" applyAlignment="1">
      <alignment vertical="center" wrapText="1" readingOrder="1"/>
    </xf>
    <xf numFmtId="0" fontId="7" fillId="0" borderId="14" xfId="0" applyFont="1" applyBorder="1" applyAlignment="1">
      <alignment vertical="center" wrapText="1" readingOrder="1"/>
    </xf>
    <xf numFmtId="0" fontId="8" fillId="8" borderId="12" xfId="1" applyFont="1" applyFill="1" applyBorder="1" applyAlignment="1">
      <alignment vertical="center"/>
    </xf>
    <xf numFmtId="0" fontId="3" fillId="9" borderId="12" xfId="1" applyFont="1" applyFill="1" applyBorder="1" applyAlignment="1">
      <alignment vertical="center"/>
    </xf>
    <xf numFmtId="0" fontId="7" fillId="8" borderId="12" xfId="1" applyFont="1" applyFill="1" applyBorder="1" applyAlignment="1">
      <alignment vertical="center"/>
    </xf>
    <xf numFmtId="0" fontId="5" fillId="0" borderId="12" xfId="0" applyFont="1" applyBorder="1" applyAlignment="1">
      <alignment horizontal="left" vertical="top" wrapText="1" readingOrder="1"/>
    </xf>
    <xf numFmtId="0" fontId="5" fillId="0" borderId="12" xfId="0" applyFont="1" applyBorder="1" applyAlignment="1">
      <alignment vertical="center" wrapText="1" readingOrder="1"/>
    </xf>
    <xf numFmtId="0" fontId="7" fillId="0" borderId="14" xfId="0" applyFont="1" applyBorder="1" applyAlignment="1">
      <alignment horizontal="left" vertical="top" wrapText="1" readingOrder="1"/>
    </xf>
    <xf numFmtId="0" fontId="3" fillId="6" borderId="12" xfId="1" applyFont="1" applyFill="1" applyBorder="1" applyAlignment="1">
      <alignment vertical="center"/>
    </xf>
    <xf numFmtId="0" fontId="3" fillId="9" borderId="15" xfId="1" applyFont="1" applyFill="1" applyBorder="1" applyAlignment="1">
      <alignment vertical="center"/>
    </xf>
    <xf numFmtId="0" fontId="5" fillId="7" borderId="14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3" fillId="7" borderId="14" xfId="0" applyFont="1" applyFill="1" applyBorder="1" applyAlignment="1">
      <alignment horizontal="left" vertical="top" wrapText="1" readingOrder="1"/>
    </xf>
    <xf numFmtId="0" fontId="3" fillId="9" borderId="0" xfId="1" applyFont="1" applyFill="1" applyAlignment="1">
      <alignment vertical="center"/>
    </xf>
    <xf numFmtId="0" fontId="8" fillId="8" borderId="0" xfId="1" applyFont="1" applyFill="1" applyAlignment="1">
      <alignment vertical="center"/>
    </xf>
    <xf numFmtId="0" fontId="3" fillId="6" borderId="0" xfId="1" applyFont="1" applyFill="1" applyAlignment="1">
      <alignment vertical="center"/>
    </xf>
    <xf numFmtId="0" fontId="7" fillId="8" borderId="0" xfId="1" applyFont="1" applyFill="1" applyAlignment="1">
      <alignment vertical="center"/>
    </xf>
    <xf numFmtId="9" fontId="5" fillId="11" borderId="0" xfId="1" applyNumberFormat="1" applyFont="1" applyFill="1" applyAlignment="1">
      <alignment vertical="center"/>
    </xf>
    <xf numFmtId="0" fontId="3" fillId="9" borderId="4" xfId="1" applyFont="1" applyFill="1" applyBorder="1" applyAlignment="1">
      <alignment vertical="center"/>
    </xf>
    <xf numFmtId="0" fontId="7" fillId="8" borderId="4" xfId="1" applyFont="1" applyFill="1" applyBorder="1" applyAlignment="1">
      <alignment vertical="center"/>
    </xf>
    <xf numFmtId="9" fontId="5" fillId="11" borderId="4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 vertical="top" wrapText="1" readingOrder="1"/>
    </xf>
    <xf numFmtId="0" fontId="5" fillId="0" borderId="43" xfId="0" applyFont="1" applyBorder="1" applyAlignment="1">
      <alignment vertical="center" wrapText="1" readingOrder="1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vertical="center"/>
    </xf>
    <xf numFmtId="0" fontId="7" fillId="0" borderId="20" xfId="1" applyFont="1" applyBorder="1" applyAlignment="1">
      <alignment vertical="center"/>
    </xf>
    <xf numFmtId="1" fontId="5" fillId="12" borderId="21" xfId="1" applyNumberFormat="1" applyFont="1" applyFill="1" applyBorder="1" applyAlignment="1">
      <alignment vertical="center"/>
    </xf>
    <xf numFmtId="1" fontId="5" fillId="12" borderId="4" xfId="1" applyNumberFormat="1" applyFont="1" applyFill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1" fontId="5" fillId="12" borderId="12" xfId="1" applyNumberFormat="1" applyFont="1" applyFill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1" fontId="5" fillId="12" borderId="38" xfId="1" applyNumberFormat="1" applyFont="1" applyFill="1" applyBorder="1" applyAlignment="1">
      <alignment vertical="center"/>
    </xf>
    <xf numFmtId="1" fontId="5" fillId="12" borderId="29" xfId="1" applyNumberFormat="1" applyFont="1" applyFill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4" fontId="5" fillId="0" borderId="12" xfId="0" applyNumberFormat="1" applyFont="1" applyBorder="1" applyAlignment="1">
      <alignment vertical="center" wrapText="1"/>
    </xf>
    <xf numFmtId="9" fontId="5" fillId="11" borderId="12" xfId="1" applyNumberFormat="1" applyFont="1" applyFill="1" applyBorder="1" applyAlignment="1">
      <alignment vertical="center"/>
    </xf>
    <xf numFmtId="0" fontId="5" fillId="7" borderId="12" xfId="1" applyFont="1" applyFill="1" applyBorder="1" applyAlignment="1">
      <alignment vertical="center"/>
    </xf>
    <xf numFmtId="0" fontId="5" fillId="0" borderId="15" xfId="0" applyFont="1" applyBorder="1" applyAlignment="1">
      <alignment vertical="center" wrapText="1" readingOrder="1"/>
    </xf>
    <xf numFmtId="0" fontId="5" fillId="14" borderId="12" xfId="0" applyFont="1" applyFill="1" applyBorder="1" applyAlignment="1">
      <alignment horizontal="left" vertical="top" wrapText="1" readingOrder="1"/>
    </xf>
    <xf numFmtId="0" fontId="5" fillId="0" borderId="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4" xfId="0" applyFont="1" applyBorder="1" applyAlignment="1">
      <alignment horizontal="left" vertical="top" wrapText="1" readingOrder="1"/>
    </xf>
    <xf numFmtId="0" fontId="5" fillId="0" borderId="19" xfId="0" applyFont="1" applyBorder="1" applyAlignment="1">
      <alignment horizontal="left" vertical="top" wrapText="1" readingOrder="1"/>
    </xf>
    <xf numFmtId="0" fontId="3" fillId="0" borderId="14" xfId="0" applyFont="1" applyBorder="1" applyAlignment="1">
      <alignment horizontal="left" vertical="top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7" fillId="0" borderId="15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9" fontId="5" fillId="0" borderId="12" xfId="1" applyNumberFormat="1" applyFont="1" applyBorder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 readingOrder="1"/>
    </xf>
    <xf numFmtId="0" fontId="7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7" fillId="0" borderId="15" xfId="1" applyFont="1" applyBorder="1" applyAlignment="1">
      <alignment vertical="top"/>
    </xf>
    <xf numFmtId="0" fontId="7" fillId="0" borderId="12" xfId="1" applyFont="1" applyBorder="1" applyAlignment="1">
      <alignment vertical="top"/>
    </xf>
    <xf numFmtId="9" fontId="5" fillId="0" borderId="12" xfId="1" applyNumberFormat="1" applyFont="1" applyBorder="1" applyAlignment="1">
      <alignment vertical="top"/>
    </xf>
    <xf numFmtId="0" fontId="3" fillId="0" borderId="13" xfId="0" applyFont="1" applyBorder="1" applyAlignment="1">
      <alignment horizontal="left" vertical="top" wrapText="1" readingOrder="1"/>
    </xf>
    <xf numFmtId="0" fontId="7" fillId="0" borderId="19" xfId="0" applyFont="1" applyBorder="1" applyAlignment="1">
      <alignment horizontal="left" vertical="top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8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9" fontId="5" fillId="0" borderId="12" xfId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 readingOrder="1"/>
    </xf>
    <xf numFmtId="0" fontId="3" fillId="0" borderId="15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center" wrapText="1" readingOrder="1"/>
    </xf>
    <xf numFmtId="0" fontId="3" fillId="0" borderId="4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9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9" fontId="5" fillId="0" borderId="14" xfId="1" applyNumberFormat="1" applyFont="1" applyBorder="1" applyAlignment="1">
      <alignment horizontal="left" vertical="top"/>
    </xf>
    <xf numFmtId="0" fontId="7" fillId="0" borderId="17" xfId="0" applyFont="1" applyBorder="1" applyAlignment="1">
      <alignment horizontal="left" vertical="top" wrapText="1" readingOrder="1"/>
    </xf>
    <xf numFmtId="0" fontId="3" fillId="0" borderId="17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 wrapText="1" readingOrder="1"/>
    </xf>
    <xf numFmtId="0" fontId="3" fillId="0" borderId="15" xfId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7" fillId="0" borderId="12" xfId="1" applyFont="1" applyBorder="1" applyAlignment="1">
      <alignment horizontal="left" vertical="top"/>
    </xf>
    <xf numFmtId="9" fontId="5" fillId="0" borderId="12" xfId="1" applyNumberFormat="1" applyFont="1" applyBorder="1" applyAlignment="1">
      <alignment horizontal="left" vertical="top"/>
    </xf>
    <xf numFmtId="0" fontId="7" fillId="0" borderId="33" xfId="1" applyFont="1" applyBorder="1" applyAlignment="1">
      <alignment vertical="center"/>
    </xf>
    <xf numFmtId="0" fontId="7" fillId="0" borderId="33" xfId="1" applyFont="1" applyBorder="1" applyAlignment="1">
      <alignment vertical="top"/>
    </xf>
    <xf numFmtId="0" fontId="8" fillId="0" borderId="33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4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top"/>
    </xf>
    <xf numFmtId="0" fontId="8" fillId="0" borderId="33" xfId="1" applyFont="1" applyBorder="1" applyAlignment="1">
      <alignment horizontal="left" vertical="top"/>
    </xf>
    <xf numFmtId="9" fontId="5" fillId="0" borderId="15" xfId="1" applyNumberFormat="1" applyFont="1" applyBorder="1" applyAlignment="1">
      <alignment vertical="center"/>
    </xf>
    <xf numFmtId="9" fontId="5" fillId="0" borderId="15" xfId="1" applyNumberFormat="1" applyFont="1" applyBorder="1" applyAlignment="1">
      <alignment vertical="top"/>
    </xf>
    <xf numFmtId="9" fontId="5" fillId="0" borderId="15" xfId="1" applyNumberFormat="1" applyFont="1" applyBorder="1" applyAlignment="1">
      <alignment horizontal="left" vertical="center"/>
    </xf>
    <xf numFmtId="9" fontId="5" fillId="0" borderId="45" xfId="1" applyNumberFormat="1" applyFont="1" applyBorder="1" applyAlignment="1">
      <alignment horizontal="left" vertical="center"/>
    </xf>
    <xf numFmtId="9" fontId="5" fillId="0" borderId="19" xfId="1" applyNumberFormat="1" applyFont="1" applyBorder="1" applyAlignment="1">
      <alignment horizontal="left" vertical="top"/>
    </xf>
    <xf numFmtId="9" fontId="5" fillId="0" borderId="46" xfId="1" applyNumberFormat="1" applyFont="1" applyBorder="1" applyAlignment="1">
      <alignment horizontal="left" vertical="top"/>
    </xf>
    <xf numFmtId="9" fontId="5" fillId="0" borderId="15" xfId="1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 readingOrder="1"/>
    </xf>
    <xf numFmtId="0" fontId="6" fillId="2" borderId="12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9" fontId="5" fillId="0" borderId="12" xfId="1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9" fontId="5" fillId="0" borderId="12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" fontId="5" fillId="12" borderId="2" xfId="1" applyNumberFormat="1" applyFont="1" applyFill="1" applyBorder="1" applyAlignment="1">
      <alignment vertical="center"/>
    </xf>
    <xf numFmtId="1" fontId="5" fillId="12" borderId="23" xfId="1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8" fillId="13" borderId="1" xfId="1" applyFont="1" applyFill="1" applyBorder="1" applyAlignment="1">
      <alignment horizontal="center" vertical="center" wrapText="1"/>
    </xf>
    <xf numFmtId="0" fontId="8" fillId="13" borderId="4" xfId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9" fontId="2" fillId="4" borderId="33" xfId="0" applyNumberFormat="1" applyFont="1" applyFill="1" applyBorder="1" applyAlignment="1">
      <alignment horizontal="center" vertical="center"/>
    </xf>
    <xf numFmtId="9" fontId="2" fillId="4" borderId="35" xfId="0" applyNumberFormat="1" applyFont="1" applyFill="1" applyBorder="1" applyAlignment="1">
      <alignment horizontal="center" vertical="center"/>
    </xf>
    <xf numFmtId="9" fontId="2" fillId="4" borderId="15" xfId="0" applyNumberFormat="1" applyFont="1" applyFill="1" applyBorder="1" applyAlignment="1">
      <alignment horizontal="center" vertical="center"/>
    </xf>
    <xf numFmtId="9" fontId="5" fillId="11" borderId="1" xfId="1" applyNumberFormat="1" applyFont="1" applyFill="1" applyBorder="1" applyAlignment="1">
      <alignment horizontal="center" vertical="center"/>
    </xf>
    <xf numFmtId="9" fontId="5" fillId="11" borderId="3" xfId="1" applyNumberFormat="1" applyFont="1" applyFill="1" applyBorder="1" applyAlignment="1">
      <alignment horizontal="center" vertical="center"/>
    </xf>
    <xf numFmtId="9" fontId="5" fillId="11" borderId="4" xfId="1" applyNumberFormat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3" borderId="49" xfId="1" applyFont="1" applyFill="1" applyBorder="1" applyAlignment="1">
      <alignment horizontal="center" vertical="center"/>
    </xf>
    <xf numFmtId="0" fontId="8" fillId="3" borderId="45" xfId="1" applyFont="1" applyFill="1" applyBorder="1" applyAlignment="1">
      <alignment horizontal="center" vertical="center"/>
    </xf>
    <xf numFmtId="0" fontId="8" fillId="3" borderId="43" xfId="1" applyFont="1" applyFill="1" applyBorder="1" applyAlignment="1">
      <alignment horizontal="center" vertical="center"/>
    </xf>
    <xf numFmtId="0" fontId="8" fillId="3" borderId="50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7" xfId="0" applyFont="1" applyFill="1" applyBorder="1" applyAlignment="1">
      <alignment horizontal="center" vertical="center" wrapText="1" readingOrder="1"/>
    </xf>
    <xf numFmtId="0" fontId="6" fillId="15" borderId="1" xfId="0" applyFont="1" applyFill="1" applyBorder="1" applyAlignment="1">
      <alignment horizontal="center" vertical="center" wrapText="1" readingOrder="1"/>
    </xf>
    <xf numFmtId="0" fontId="6" fillId="15" borderId="3" xfId="0" applyFont="1" applyFill="1" applyBorder="1" applyAlignment="1">
      <alignment horizontal="center" vertical="center" wrapText="1" readingOrder="1"/>
    </xf>
    <xf numFmtId="0" fontId="6" fillId="15" borderId="47" xfId="0" applyFont="1" applyFill="1" applyBorder="1" applyAlignment="1">
      <alignment horizontal="center" vertical="center" wrapText="1" readingOrder="1"/>
    </xf>
    <xf numFmtId="0" fontId="7" fillId="6" borderId="13" xfId="0" applyFont="1" applyFill="1" applyBorder="1" applyAlignment="1">
      <alignment horizontal="center" vertical="top" wrapText="1" readingOrder="1"/>
    </xf>
    <xf numFmtId="0" fontId="7" fillId="6" borderId="16" xfId="0" applyFont="1" applyFill="1" applyBorder="1" applyAlignment="1">
      <alignment horizontal="center" vertical="top" wrapText="1" readingOrder="1"/>
    </xf>
    <xf numFmtId="0" fontId="7" fillId="6" borderId="17" xfId="0" applyFont="1" applyFill="1" applyBorder="1" applyAlignment="1">
      <alignment horizontal="center" vertical="top" wrapText="1" readingOrder="1"/>
    </xf>
    <xf numFmtId="0" fontId="6" fillId="2" borderId="12" xfId="0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8" fillId="0" borderId="54" xfId="1" applyFont="1" applyBorder="1" applyAlignment="1">
      <alignment vertical="center" wrapText="1"/>
    </xf>
    <xf numFmtId="0" fontId="8" fillId="0" borderId="55" xfId="1" applyFont="1" applyBorder="1" applyAlignment="1">
      <alignment vertical="center" wrapText="1"/>
    </xf>
    <xf numFmtId="0" fontId="8" fillId="0" borderId="56" xfId="1" applyFont="1" applyBorder="1" applyAlignment="1">
      <alignment vertical="center" wrapText="1"/>
    </xf>
    <xf numFmtId="0" fontId="7" fillId="6" borderId="53" xfId="0" applyFont="1" applyFill="1" applyBorder="1" applyAlignment="1">
      <alignment horizontal="center" vertical="top" wrapText="1" readingOrder="1"/>
    </xf>
    <xf numFmtId="0" fontId="7" fillId="6" borderId="0" xfId="0" applyFont="1" applyFill="1" applyAlignment="1">
      <alignment horizontal="center" vertical="top" wrapText="1" readingOrder="1"/>
    </xf>
    <xf numFmtId="14" fontId="5" fillId="0" borderId="12" xfId="0" applyNumberFormat="1" applyFont="1" applyBorder="1" applyAlignment="1">
      <alignment vertical="center" wrapText="1"/>
    </xf>
    <xf numFmtId="14" fontId="5" fillId="0" borderId="33" xfId="0" applyNumberFormat="1" applyFont="1" applyBorder="1" applyAlignment="1">
      <alignment vertical="center" wrapText="1"/>
    </xf>
    <xf numFmtId="14" fontId="5" fillId="0" borderId="35" xfId="0" applyNumberFormat="1" applyFont="1" applyBorder="1" applyAlignment="1">
      <alignment vertical="center" wrapText="1"/>
    </xf>
    <xf numFmtId="14" fontId="5" fillId="0" borderId="15" xfId="0" applyNumberFormat="1" applyFont="1" applyBorder="1" applyAlignment="1">
      <alignment vertical="center" wrapText="1"/>
    </xf>
    <xf numFmtId="1" fontId="7" fillId="4" borderId="12" xfId="1" applyNumberFormat="1" applyFont="1" applyFill="1" applyBorder="1" applyAlignment="1">
      <alignment vertical="center"/>
    </xf>
    <xf numFmtId="1" fontId="7" fillId="4" borderId="19" xfId="1" applyNumberFormat="1" applyFont="1" applyFill="1" applyBorder="1" applyAlignment="1">
      <alignment vertical="center"/>
    </xf>
    <xf numFmtId="1" fontId="7" fillId="4" borderId="14" xfId="1" applyNumberFormat="1" applyFont="1" applyFill="1" applyBorder="1" applyAlignment="1">
      <alignment vertical="center"/>
    </xf>
    <xf numFmtId="1" fontId="7" fillId="4" borderId="32" xfId="1" applyNumberFormat="1" applyFont="1" applyFill="1" applyBorder="1" applyAlignment="1">
      <alignment vertical="center"/>
    </xf>
    <xf numFmtId="1" fontId="7" fillId="4" borderId="34" xfId="1" applyNumberFormat="1" applyFont="1" applyFill="1" applyBorder="1" applyAlignment="1">
      <alignment vertical="center"/>
    </xf>
    <xf numFmtId="1" fontId="7" fillId="4" borderId="36" xfId="1" applyNumberFormat="1" applyFont="1" applyFill="1" applyBorder="1" applyAlignment="1">
      <alignment vertical="center"/>
    </xf>
    <xf numFmtId="1" fontId="7" fillId="4" borderId="37" xfId="1" applyNumberFormat="1" applyFont="1" applyFill="1" applyBorder="1" applyAlignment="1">
      <alignment vertical="center"/>
    </xf>
    <xf numFmtId="1" fontId="7" fillId="4" borderId="29" xfId="1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8" fillId="0" borderId="26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8" fillId="0" borderId="28" xfId="1" applyFont="1" applyBorder="1" applyAlignment="1">
      <alignment vertical="center" wrapText="1"/>
    </xf>
    <xf numFmtId="0" fontId="8" fillId="0" borderId="29" xfId="1" applyFont="1" applyBorder="1" applyAlignment="1">
      <alignment vertical="center" wrapText="1"/>
    </xf>
    <xf numFmtId="0" fontId="8" fillId="0" borderId="30" xfId="1" applyFont="1" applyBorder="1" applyAlignment="1">
      <alignment vertical="center" wrapText="1"/>
    </xf>
    <xf numFmtId="1" fontId="7" fillId="4" borderId="2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7" xfId="1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" fontId="7" fillId="4" borderId="46" xfId="1" applyNumberFormat="1" applyFont="1" applyFill="1" applyBorder="1" applyAlignment="1">
      <alignment vertical="center"/>
    </xf>
    <xf numFmtId="1" fontId="7" fillId="4" borderId="4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8" fillId="10" borderId="22" xfId="1" applyFont="1" applyFill="1" applyBorder="1" applyAlignment="1">
      <alignment vertical="center" wrapText="1"/>
    </xf>
    <xf numFmtId="0" fontId="8" fillId="10" borderId="23" xfId="1" applyFont="1" applyFill="1" applyBorder="1" applyAlignment="1">
      <alignment vertical="center" wrapText="1"/>
    </xf>
    <xf numFmtId="0" fontId="8" fillId="10" borderId="24" xfId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28B0A5"/>
      <color rgb="FFF1E3FF"/>
      <color rgb="FF21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173479</xdr:colOff>
      <xdr:row>0</xdr:row>
      <xdr:rowOff>172356</xdr:rowOff>
    </xdr:from>
    <xdr:to>
      <xdr:col>0</xdr:col>
      <xdr:colOff>1646731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" y="172085"/>
          <a:ext cx="1616075" cy="1732915"/>
        </a:xfrm>
        <a:prstGeom prst="rect">
          <a:avLst/>
        </a:prstGeom>
      </xdr:spPr>
    </xdr:pic>
    <xdr:clientData/>
  </xdr:twoCellAnchor>
  <xdr:twoCellAnchor editAs="oneCell">
    <xdr:from>
      <xdr:col>103</xdr:col>
      <xdr:colOff>1184382</xdr:colOff>
      <xdr:row>0</xdr:row>
      <xdr:rowOff>0</xdr:rowOff>
    </xdr:from>
    <xdr:to>
      <xdr:col>104</xdr:col>
      <xdr:colOff>559157</xdr:colOff>
      <xdr:row>2</xdr:row>
      <xdr:rowOff>225745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37800" y="0"/>
          <a:ext cx="2103755" cy="199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60"/>
  <sheetViews>
    <sheetView showGridLines="0" tabSelected="1" view="pageBreakPreview" topLeftCell="A7" zoomScale="62" zoomScaleNormal="50" zoomScaleSheetLayoutView="62" workbookViewId="0">
      <pane xSplit="5" ySplit="3" topLeftCell="AUO42" activePane="bottomRight" state="frozen"/>
      <selection pane="bottomRight" activeCell="B49" sqref="B46:D53"/>
      <selection pane="bottomLeft" activeCell="A10" sqref="A10"/>
      <selection pane="topRight" activeCell="F7" sqref="F7"/>
    </sheetView>
  </sheetViews>
  <sheetFormatPr defaultColWidth="11.5" defaultRowHeight="15.6"/>
  <cols>
    <col min="1" max="1" width="27.125" style="1" customWidth="1"/>
    <col min="2" max="2" width="52.75" style="1" customWidth="1"/>
    <col min="3" max="3" width="29.875" style="1" customWidth="1"/>
    <col min="4" max="4" width="41.5" style="1" customWidth="1"/>
    <col min="5" max="5" width="36.5" style="1" customWidth="1"/>
    <col min="6" max="12" width="3.125" style="42" customWidth="1"/>
    <col min="13" max="13" width="4.5" style="42" customWidth="1"/>
    <col min="14" max="53" width="3.125" style="42" customWidth="1"/>
    <col min="54" max="54" width="28.75" style="42" customWidth="1"/>
    <col min="55" max="102" width="3.125" style="42" customWidth="1"/>
    <col min="103" max="103" width="25.5" style="42" customWidth="1"/>
    <col min="104" max="104" width="41.5" style="53" customWidth="1"/>
    <col min="105" max="105" width="38.5" style="1" customWidth="1"/>
    <col min="106" max="16277" width="11.5" style="1"/>
    <col min="16278" max="16382" width="11.5" style="1" customWidth="1"/>
    <col min="16383" max="16384" width="11.5" style="1"/>
  </cols>
  <sheetData>
    <row r="1" spans="1:105" ht="104.25" customHeight="1">
      <c r="A1" s="222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04"/>
      <c r="DA1" s="205"/>
    </row>
    <row r="2" spans="1:105" ht="35.25" customHeight="1">
      <c r="A2" s="223"/>
      <c r="B2" s="216" t="s">
        <v>1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06"/>
      <c r="DA2" s="207"/>
    </row>
    <row r="3" spans="1:105" ht="42" customHeight="1">
      <c r="A3" s="224"/>
      <c r="B3" s="217" t="s">
        <v>2</v>
      </c>
      <c r="C3" s="216"/>
      <c r="D3" s="218"/>
      <c r="E3" s="219" t="s">
        <v>3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8"/>
      <c r="AI3" s="219" t="s">
        <v>4</v>
      </c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8"/>
      <c r="BU3" s="219">
        <v>1</v>
      </c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8"/>
      <c r="CZ3" s="208"/>
      <c r="DA3" s="209"/>
    </row>
    <row r="4" spans="1:105" ht="38.25" customHeight="1">
      <c r="A4" s="206" t="s">
        <v>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1"/>
      <c r="DA4" s="205"/>
    </row>
    <row r="5" spans="1:105" ht="14.45" customHeight="1">
      <c r="A5" s="2"/>
      <c r="B5" s="213" t="s">
        <v>6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4"/>
    </row>
    <row r="6" spans="1:105" ht="30.75" customHeight="1">
      <c r="A6" s="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15"/>
    </row>
    <row r="7" spans="1:105" ht="39.75" customHeight="1">
      <c r="A7" s="203" t="s">
        <v>7</v>
      </c>
      <c r="B7" s="121" t="s">
        <v>8</v>
      </c>
      <c r="C7" s="157"/>
      <c r="D7" s="158"/>
      <c r="E7" s="159"/>
      <c r="F7" s="149" t="s">
        <v>9</v>
      </c>
      <c r="G7" s="150"/>
      <c r="H7" s="150"/>
      <c r="I7" s="150"/>
      <c r="J7" s="150"/>
      <c r="K7" s="150"/>
      <c r="L7" s="150"/>
      <c r="M7" s="151"/>
      <c r="N7" s="149" t="s">
        <v>10</v>
      </c>
      <c r="O7" s="150"/>
      <c r="P7" s="150"/>
      <c r="Q7" s="150"/>
      <c r="R7" s="150"/>
      <c r="S7" s="150"/>
      <c r="T7" s="150"/>
      <c r="U7" s="151"/>
      <c r="V7" s="149" t="s">
        <v>11</v>
      </c>
      <c r="W7" s="150"/>
      <c r="X7" s="150"/>
      <c r="Y7" s="150"/>
      <c r="Z7" s="150"/>
      <c r="AA7" s="150"/>
      <c r="AB7" s="150"/>
      <c r="AC7" s="151"/>
      <c r="AD7" s="149" t="s">
        <v>12</v>
      </c>
      <c r="AE7" s="150"/>
      <c r="AF7" s="150"/>
      <c r="AG7" s="150"/>
      <c r="AH7" s="150"/>
      <c r="AI7" s="150"/>
      <c r="AJ7" s="150"/>
      <c r="AK7" s="151"/>
      <c r="AL7" s="149" t="s">
        <v>13</v>
      </c>
      <c r="AM7" s="150"/>
      <c r="AN7" s="150"/>
      <c r="AO7" s="150"/>
      <c r="AP7" s="150"/>
      <c r="AQ7" s="150"/>
      <c r="AR7" s="150"/>
      <c r="AS7" s="151"/>
      <c r="AT7" s="149" t="s">
        <v>14</v>
      </c>
      <c r="AU7" s="150"/>
      <c r="AV7" s="150"/>
      <c r="AW7" s="150"/>
      <c r="AX7" s="150"/>
      <c r="AY7" s="150"/>
      <c r="AZ7" s="150"/>
      <c r="BA7" s="151"/>
      <c r="BB7" s="155" t="s">
        <v>15</v>
      </c>
      <c r="BC7" s="149" t="s">
        <v>16</v>
      </c>
      <c r="BD7" s="150"/>
      <c r="BE7" s="150"/>
      <c r="BF7" s="150"/>
      <c r="BG7" s="150"/>
      <c r="BH7" s="150"/>
      <c r="BI7" s="150"/>
      <c r="BJ7" s="151"/>
      <c r="BK7" s="149" t="s">
        <v>17</v>
      </c>
      <c r="BL7" s="150"/>
      <c r="BM7" s="150"/>
      <c r="BN7" s="150"/>
      <c r="BO7" s="150"/>
      <c r="BP7" s="150"/>
      <c r="BQ7" s="150"/>
      <c r="BR7" s="151"/>
      <c r="BS7" s="149" t="s">
        <v>18</v>
      </c>
      <c r="BT7" s="150"/>
      <c r="BU7" s="150"/>
      <c r="BV7" s="150"/>
      <c r="BW7" s="150"/>
      <c r="BX7" s="150"/>
      <c r="BY7" s="150"/>
      <c r="BZ7" s="151"/>
      <c r="CA7" s="149" t="s">
        <v>19</v>
      </c>
      <c r="CB7" s="150"/>
      <c r="CC7" s="150"/>
      <c r="CD7" s="150"/>
      <c r="CE7" s="150"/>
      <c r="CF7" s="150"/>
      <c r="CG7" s="150"/>
      <c r="CH7" s="151"/>
      <c r="CI7" s="149" t="s">
        <v>20</v>
      </c>
      <c r="CJ7" s="150"/>
      <c r="CK7" s="150"/>
      <c r="CL7" s="150"/>
      <c r="CM7" s="150"/>
      <c r="CN7" s="150"/>
      <c r="CO7" s="150"/>
      <c r="CP7" s="151"/>
      <c r="CQ7" s="149" t="s">
        <v>21</v>
      </c>
      <c r="CR7" s="150"/>
      <c r="CS7" s="150"/>
      <c r="CT7" s="150"/>
      <c r="CU7" s="150"/>
      <c r="CV7" s="150"/>
      <c r="CW7" s="150"/>
      <c r="CX7" s="151"/>
      <c r="CY7" s="135" t="s">
        <v>22</v>
      </c>
      <c r="CZ7" s="137" t="s">
        <v>23</v>
      </c>
      <c r="DA7" s="138"/>
    </row>
    <row r="8" spans="1:105" ht="36" customHeight="1">
      <c r="A8" s="203"/>
      <c r="B8" s="122" t="s">
        <v>24</v>
      </c>
      <c r="C8" s="157" t="s">
        <v>25</v>
      </c>
      <c r="D8" s="158"/>
      <c r="E8" s="159"/>
      <c r="F8" s="152"/>
      <c r="G8" s="153"/>
      <c r="H8" s="153"/>
      <c r="I8" s="153"/>
      <c r="J8" s="153"/>
      <c r="K8" s="153"/>
      <c r="L8" s="153"/>
      <c r="M8" s="154"/>
      <c r="N8" s="152"/>
      <c r="O8" s="153"/>
      <c r="P8" s="153"/>
      <c r="Q8" s="153"/>
      <c r="R8" s="153"/>
      <c r="S8" s="153"/>
      <c r="T8" s="153"/>
      <c r="U8" s="154"/>
      <c r="V8" s="152"/>
      <c r="W8" s="153"/>
      <c r="X8" s="153"/>
      <c r="Y8" s="153"/>
      <c r="Z8" s="153"/>
      <c r="AA8" s="153"/>
      <c r="AB8" s="153"/>
      <c r="AC8" s="154"/>
      <c r="AD8" s="152"/>
      <c r="AE8" s="153"/>
      <c r="AF8" s="153"/>
      <c r="AG8" s="153"/>
      <c r="AH8" s="153"/>
      <c r="AI8" s="153"/>
      <c r="AJ8" s="153"/>
      <c r="AK8" s="154"/>
      <c r="AL8" s="152"/>
      <c r="AM8" s="153"/>
      <c r="AN8" s="153"/>
      <c r="AO8" s="153"/>
      <c r="AP8" s="153"/>
      <c r="AQ8" s="153"/>
      <c r="AR8" s="153"/>
      <c r="AS8" s="154"/>
      <c r="AT8" s="152"/>
      <c r="AU8" s="153"/>
      <c r="AV8" s="153"/>
      <c r="AW8" s="153"/>
      <c r="AX8" s="153"/>
      <c r="AY8" s="153"/>
      <c r="AZ8" s="153"/>
      <c r="BA8" s="154"/>
      <c r="BB8" s="156"/>
      <c r="BC8" s="152"/>
      <c r="BD8" s="153"/>
      <c r="BE8" s="153"/>
      <c r="BF8" s="153"/>
      <c r="BG8" s="153"/>
      <c r="BH8" s="153"/>
      <c r="BI8" s="153"/>
      <c r="BJ8" s="154"/>
      <c r="BK8" s="152"/>
      <c r="BL8" s="153"/>
      <c r="BM8" s="153"/>
      <c r="BN8" s="153"/>
      <c r="BO8" s="153"/>
      <c r="BP8" s="153"/>
      <c r="BQ8" s="153"/>
      <c r="BR8" s="154"/>
      <c r="BS8" s="152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4"/>
      <c r="CI8" s="152"/>
      <c r="CJ8" s="153"/>
      <c r="CK8" s="153"/>
      <c r="CL8" s="153"/>
      <c r="CM8" s="153"/>
      <c r="CN8" s="153"/>
      <c r="CO8" s="153"/>
      <c r="CP8" s="154"/>
      <c r="CQ8" s="152"/>
      <c r="CR8" s="153"/>
      <c r="CS8" s="153"/>
      <c r="CT8" s="153"/>
      <c r="CU8" s="153"/>
      <c r="CV8" s="153"/>
      <c r="CW8" s="153"/>
      <c r="CX8" s="154"/>
      <c r="CY8" s="136"/>
      <c r="CZ8" s="139"/>
      <c r="DA8" s="140"/>
    </row>
    <row r="9" spans="1:105" s="4" customFormat="1" ht="27" customHeight="1">
      <c r="A9" s="169" t="s">
        <v>26</v>
      </c>
      <c r="B9" s="160" t="s">
        <v>27</v>
      </c>
      <c r="C9" s="163" t="s">
        <v>28</v>
      </c>
      <c r="D9" s="160" t="s">
        <v>29</v>
      </c>
      <c r="E9" s="160" t="s">
        <v>30</v>
      </c>
      <c r="F9" s="143">
        <f>F41/F42</f>
        <v>0</v>
      </c>
      <c r="G9" s="144"/>
      <c r="H9" s="144"/>
      <c r="I9" s="144"/>
      <c r="J9" s="144"/>
      <c r="K9" s="144"/>
      <c r="L9" s="144"/>
      <c r="M9" s="145"/>
      <c r="N9" s="143">
        <f>N41/N42</f>
        <v>0</v>
      </c>
      <c r="O9" s="144"/>
      <c r="P9" s="144"/>
      <c r="Q9" s="144"/>
      <c r="R9" s="144"/>
      <c r="S9" s="144"/>
      <c r="T9" s="144"/>
      <c r="U9" s="145"/>
      <c r="V9" s="143">
        <f>V41/V42</f>
        <v>0</v>
      </c>
      <c r="W9" s="144"/>
      <c r="X9" s="144"/>
      <c r="Y9" s="144"/>
      <c r="Z9" s="144"/>
      <c r="AA9" s="144"/>
      <c r="AB9" s="144"/>
      <c r="AC9" s="145"/>
      <c r="AD9" s="143">
        <f>AD41/AD42</f>
        <v>0</v>
      </c>
      <c r="AE9" s="144"/>
      <c r="AF9" s="144"/>
      <c r="AG9" s="144"/>
      <c r="AH9" s="144"/>
      <c r="AI9" s="144"/>
      <c r="AJ9" s="144"/>
      <c r="AK9" s="145"/>
      <c r="AL9" s="143">
        <f>AL41/AL42</f>
        <v>0</v>
      </c>
      <c r="AM9" s="144"/>
      <c r="AN9" s="144"/>
      <c r="AO9" s="144"/>
      <c r="AP9" s="144"/>
      <c r="AQ9" s="144"/>
      <c r="AR9" s="144"/>
      <c r="AS9" s="145"/>
      <c r="AT9" s="143">
        <f>AT41/AT42</f>
        <v>0</v>
      </c>
      <c r="AU9" s="144"/>
      <c r="AV9" s="144"/>
      <c r="AW9" s="144"/>
      <c r="AX9" s="144"/>
      <c r="AY9" s="144"/>
      <c r="AZ9" s="144"/>
      <c r="BA9" s="145"/>
      <c r="BB9" s="146">
        <f>AVERAGE(F9:BA9)</f>
        <v>0</v>
      </c>
      <c r="BC9" s="143">
        <f>BC41/BC42</f>
        <v>0</v>
      </c>
      <c r="BD9" s="144"/>
      <c r="BE9" s="144"/>
      <c r="BF9" s="144"/>
      <c r="BG9" s="144"/>
      <c r="BH9" s="144"/>
      <c r="BI9" s="144"/>
      <c r="BJ9" s="145"/>
      <c r="BK9" s="143">
        <f>BK41/BK42</f>
        <v>0</v>
      </c>
      <c r="BL9" s="144"/>
      <c r="BM9" s="144"/>
      <c r="BN9" s="144"/>
      <c r="BO9" s="144"/>
      <c r="BP9" s="144"/>
      <c r="BQ9" s="144"/>
      <c r="BR9" s="145"/>
      <c r="BS9" s="143">
        <f>BS41/BS42</f>
        <v>0</v>
      </c>
      <c r="BT9" s="144"/>
      <c r="BU9" s="144"/>
      <c r="BV9" s="144"/>
      <c r="BW9" s="144"/>
      <c r="BX9" s="144"/>
      <c r="BY9" s="144"/>
      <c r="BZ9" s="145"/>
      <c r="CA9" s="143">
        <f>CA41/CA42</f>
        <v>0</v>
      </c>
      <c r="CB9" s="144"/>
      <c r="CC9" s="144"/>
      <c r="CD9" s="144"/>
      <c r="CE9" s="144"/>
      <c r="CF9" s="144"/>
      <c r="CG9" s="144"/>
      <c r="CH9" s="145"/>
      <c r="CI9" s="143">
        <f>CI41/CI42</f>
        <v>0</v>
      </c>
      <c r="CJ9" s="144"/>
      <c r="CK9" s="144"/>
      <c r="CL9" s="144"/>
      <c r="CM9" s="144"/>
      <c r="CN9" s="144"/>
      <c r="CO9" s="144"/>
      <c r="CP9" s="145"/>
      <c r="CQ9" s="143">
        <f>CQ41/CQ42</f>
        <v>0</v>
      </c>
      <c r="CR9" s="144"/>
      <c r="CS9" s="144"/>
      <c r="CT9" s="144"/>
      <c r="CU9" s="144"/>
      <c r="CV9" s="144"/>
      <c r="CW9" s="144"/>
      <c r="CX9" s="145"/>
      <c r="CY9" s="146">
        <f>AVERAGE(BC9:CX9)</f>
        <v>0</v>
      </c>
      <c r="CZ9" s="139"/>
      <c r="DA9" s="140"/>
    </row>
    <row r="10" spans="1:105" ht="27" customHeight="1">
      <c r="A10" s="169"/>
      <c r="B10" s="161"/>
      <c r="C10" s="164"/>
      <c r="D10" s="161"/>
      <c r="E10" s="161"/>
      <c r="F10" s="5" t="s">
        <v>31</v>
      </c>
      <c r="G10" s="5"/>
      <c r="H10" s="5" t="s">
        <v>32</v>
      </c>
      <c r="I10" s="47"/>
      <c r="J10" s="5" t="s">
        <v>33</v>
      </c>
      <c r="K10" s="47"/>
      <c r="L10" s="5" t="s">
        <v>34</v>
      </c>
      <c r="M10" s="47"/>
      <c r="N10" s="5" t="s">
        <v>31</v>
      </c>
      <c r="O10" s="47"/>
      <c r="P10" s="5" t="s">
        <v>32</v>
      </c>
      <c r="Q10" s="47"/>
      <c r="R10" s="5" t="s">
        <v>33</v>
      </c>
      <c r="S10" s="47"/>
      <c r="T10" s="5" t="s">
        <v>34</v>
      </c>
      <c r="U10" s="47"/>
      <c r="V10" s="5" t="s">
        <v>31</v>
      </c>
      <c r="W10" s="47"/>
      <c r="X10" s="5" t="s">
        <v>32</v>
      </c>
      <c r="Y10" s="47"/>
      <c r="Z10" s="5" t="s">
        <v>33</v>
      </c>
      <c r="AA10" s="47"/>
      <c r="AB10" s="5" t="s">
        <v>34</v>
      </c>
      <c r="AC10" s="47"/>
      <c r="AD10" s="5" t="s">
        <v>31</v>
      </c>
      <c r="AE10" s="47"/>
      <c r="AF10" s="5" t="s">
        <v>32</v>
      </c>
      <c r="AG10" s="47"/>
      <c r="AH10" s="5" t="s">
        <v>33</v>
      </c>
      <c r="AI10" s="47"/>
      <c r="AJ10" s="5" t="s">
        <v>34</v>
      </c>
      <c r="AK10" s="47"/>
      <c r="AL10" s="5" t="s">
        <v>31</v>
      </c>
      <c r="AM10" s="47"/>
      <c r="AN10" s="5" t="s">
        <v>32</v>
      </c>
      <c r="AO10" s="47"/>
      <c r="AP10" s="5" t="s">
        <v>33</v>
      </c>
      <c r="AQ10" s="47"/>
      <c r="AR10" s="5" t="s">
        <v>34</v>
      </c>
      <c r="AS10" s="47"/>
      <c r="AT10" s="5" t="s">
        <v>31</v>
      </c>
      <c r="AU10" s="47"/>
      <c r="AV10" s="5" t="s">
        <v>32</v>
      </c>
      <c r="AW10" s="47"/>
      <c r="AX10" s="5" t="s">
        <v>33</v>
      </c>
      <c r="AY10" s="47"/>
      <c r="AZ10" s="5" t="s">
        <v>34</v>
      </c>
      <c r="BA10" s="47"/>
      <c r="BB10" s="147"/>
      <c r="BC10" s="5" t="s">
        <v>31</v>
      </c>
      <c r="BD10" s="5"/>
      <c r="BE10" s="5" t="s">
        <v>32</v>
      </c>
      <c r="BF10" s="47"/>
      <c r="BG10" s="5" t="s">
        <v>33</v>
      </c>
      <c r="BH10" s="47"/>
      <c r="BI10" s="5" t="s">
        <v>34</v>
      </c>
      <c r="BJ10" s="47"/>
      <c r="BK10" s="5" t="s">
        <v>31</v>
      </c>
      <c r="BL10" s="47"/>
      <c r="BM10" s="5" t="s">
        <v>32</v>
      </c>
      <c r="BN10" s="47"/>
      <c r="BO10" s="5" t="s">
        <v>33</v>
      </c>
      <c r="BP10" s="47"/>
      <c r="BQ10" s="5" t="s">
        <v>34</v>
      </c>
      <c r="BR10" s="47"/>
      <c r="BS10" s="5" t="s">
        <v>31</v>
      </c>
      <c r="BT10" s="47"/>
      <c r="BU10" s="5" t="s">
        <v>32</v>
      </c>
      <c r="BV10" s="47"/>
      <c r="BW10" s="5" t="s">
        <v>33</v>
      </c>
      <c r="BX10" s="47"/>
      <c r="BY10" s="5" t="s">
        <v>34</v>
      </c>
      <c r="BZ10" s="47"/>
      <c r="CA10" s="5" t="s">
        <v>31</v>
      </c>
      <c r="CB10" s="47"/>
      <c r="CC10" s="5" t="s">
        <v>32</v>
      </c>
      <c r="CD10" s="47"/>
      <c r="CE10" s="5" t="s">
        <v>33</v>
      </c>
      <c r="CF10" s="47"/>
      <c r="CG10" s="5" t="s">
        <v>34</v>
      </c>
      <c r="CH10" s="47"/>
      <c r="CI10" s="5" t="s">
        <v>31</v>
      </c>
      <c r="CJ10" s="47"/>
      <c r="CK10" s="5" t="s">
        <v>32</v>
      </c>
      <c r="CL10" s="47"/>
      <c r="CM10" s="5" t="s">
        <v>33</v>
      </c>
      <c r="CN10" s="47"/>
      <c r="CO10" s="5" t="s">
        <v>34</v>
      </c>
      <c r="CP10" s="47"/>
      <c r="CQ10" s="5" t="s">
        <v>31</v>
      </c>
      <c r="CR10" s="47"/>
      <c r="CS10" s="5" t="s">
        <v>32</v>
      </c>
      <c r="CT10" s="47"/>
      <c r="CU10" s="5" t="s">
        <v>33</v>
      </c>
      <c r="CV10" s="47"/>
      <c r="CW10" s="5" t="s">
        <v>34</v>
      </c>
      <c r="CX10" s="47"/>
      <c r="CY10" s="147"/>
      <c r="CZ10" s="141"/>
      <c r="DA10" s="142"/>
    </row>
    <row r="11" spans="1:105" ht="27" customHeight="1">
      <c r="A11" s="170"/>
      <c r="B11" s="162"/>
      <c r="C11" s="165"/>
      <c r="D11" s="162"/>
      <c r="E11" s="162"/>
      <c r="F11" s="5" t="s">
        <v>35</v>
      </c>
      <c r="G11" s="5" t="s">
        <v>36</v>
      </c>
      <c r="H11" s="5" t="s">
        <v>35</v>
      </c>
      <c r="I11" s="5" t="s">
        <v>36</v>
      </c>
      <c r="J11" s="5" t="s">
        <v>35</v>
      </c>
      <c r="K11" s="5" t="s">
        <v>36</v>
      </c>
      <c r="L11" s="5" t="s">
        <v>35</v>
      </c>
      <c r="M11" s="5" t="s">
        <v>36</v>
      </c>
      <c r="N11" s="5" t="s">
        <v>35</v>
      </c>
      <c r="O11" s="5" t="s">
        <v>36</v>
      </c>
      <c r="P11" s="5" t="s">
        <v>35</v>
      </c>
      <c r="Q11" s="5" t="s">
        <v>36</v>
      </c>
      <c r="R11" s="5" t="s">
        <v>35</v>
      </c>
      <c r="S11" s="5" t="s">
        <v>36</v>
      </c>
      <c r="T11" s="5" t="s">
        <v>35</v>
      </c>
      <c r="U11" s="5" t="s">
        <v>36</v>
      </c>
      <c r="V11" s="5" t="s">
        <v>35</v>
      </c>
      <c r="W11" s="5" t="s">
        <v>36</v>
      </c>
      <c r="X11" s="5" t="s">
        <v>35</v>
      </c>
      <c r="Y11" s="5" t="s">
        <v>36</v>
      </c>
      <c r="Z11" s="5" t="s">
        <v>35</v>
      </c>
      <c r="AA11" s="5" t="s">
        <v>36</v>
      </c>
      <c r="AB11" s="5" t="s">
        <v>35</v>
      </c>
      <c r="AC11" s="5" t="s">
        <v>36</v>
      </c>
      <c r="AD11" s="5" t="s">
        <v>35</v>
      </c>
      <c r="AE11" s="5" t="s">
        <v>36</v>
      </c>
      <c r="AF11" s="5" t="s">
        <v>35</v>
      </c>
      <c r="AG11" s="5" t="s">
        <v>36</v>
      </c>
      <c r="AH11" s="5" t="s">
        <v>35</v>
      </c>
      <c r="AI11" s="5" t="s">
        <v>36</v>
      </c>
      <c r="AJ11" s="5" t="s">
        <v>35</v>
      </c>
      <c r="AK11" s="5" t="s">
        <v>36</v>
      </c>
      <c r="AL11" s="5" t="s">
        <v>35</v>
      </c>
      <c r="AM11" s="5" t="s">
        <v>36</v>
      </c>
      <c r="AN11" s="5" t="s">
        <v>35</v>
      </c>
      <c r="AO11" s="5" t="s">
        <v>36</v>
      </c>
      <c r="AP11" s="5" t="s">
        <v>35</v>
      </c>
      <c r="AQ11" s="5" t="s">
        <v>36</v>
      </c>
      <c r="AR11" s="5" t="s">
        <v>35</v>
      </c>
      <c r="AS11" s="5" t="s">
        <v>36</v>
      </c>
      <c r="AT11" s="5" t="s">
        <v>35</v>
      </c>
      <c r="AU11" s="5" t="s">
        <v>36</v>
      </c>
      <c r="AV11" s="5" t="s">
        <v>35</v>
      </c>
      <c r="AW11" s="5" t="s">
        <v>36</v>
      </c>
      <c r="AX11" s="5" t="s">
        <v>35</v>
      </c>
      <c r="AY11" s="5" t="s">
        <v>36</v>
      </c>
      <c r="AZ11" s="5" t="s">
        <v>35</v>
      </c>
      <c r="BA11" s="5" t="s">
        <v>36</v>
      </c>
      <c r="BB11" s="148"/>
      <c r="BC11" s="5" t="s">
        <v>35</v>
      </c>
      <c r="BD11" s="5" t="s">
        <v>36</v>
      </c>
      <c r="BE11" s="5" t="s">
        <v>35</v>
      </c>
      <c r="BF11" s="5" t="s">
        <v>36</v>
      </c>
      <c r="BG11" s="5" t="s">
        <v>35</v>
      </c>
      <c r="BH11" s="5" t="s">
        <v>36</v>
      </c>
      <c r="BI11" s="5" t="s">
        <v>35</v>
      </c>
      <c r="BJ11" s="5" t="s">
        <v>36</v>
      </c>
      <c r="BK11" s="5" t="s">
        <v>35</v>
      </c>
      <c r="BL11" s="5" t="s">
        <v>36</v>
      </c>
      <c r="BM11" s="5" t="s">
        <v>35</v>
      </c>
      <c r="BN11" s="5" t="s">
        <v>36</v>
      </c>
      <c r="BO11" s="5" t="s">
        <v>35</v>
      </c>
      <c r="BP11" s="5" t="s">
        <v>36</v>
      </c>
      <c r="BQ11" s="5" t="s">
        <v>35</v>
      </c>
      <c r="BR11" s="5" t="s">
        <v>36</v>
      </c>
      <c r="BS11" s="5" t="s">
        <v>35</v>
      </c>
      <c r="BT11" s="5" t="s">
        <v>36</v>
      </c>
      <c r="BU11" s="5" t="s">
        <v>35</v>
      </c>
      <c r="BV11" s="5" t="s">
        <v>36</v>
      </c>
      <c r="BW11" s="5" t="s">
        <v>35</v>
      </c>
      <c r="BX11" s="5" t="s">
        <v>36</v>
      </c>
      <c r="BY11" s="5" t="s">
        <v>35</v>
      </c>
      <c r="BZ11" s="5" t="s">
        <v>36</v>
      </c>
      <c r="CA11" s="5" t="s">
        <v>35</v>
      </c>
      <c r="CB11" s="5" t="s">
        <v>36</v>
      </c>
      <c r="CC11" s="5" t="s">
        <v>35</v>
      </c>
      <c r="CD11" s="5" t="s">
        <v>36</v>
      </c>
      <c r="CE11" s="5" t="s">
        <v>35</v>
      </c>
      <c r="CF11" s="5" t="s">
        <v>36</v>
      </c>
      <c r="CG11" s="5" t="s">
        <v>35</v>
      </c>
      <c r="CH11" s="5" t="s">
        <v>36</v>
      </c>
      <c r="CI11" s="5" t="s">
        <v>35</v>
      </c>
      <c r="CJ11" s="5" t="s">
        <v>36</v>
      </c>
      <c r="CK11" s="5" t="s">
        <v>35</v>
      </c>
      <c r="CL11" s="5" t="s">
        <v>36</v>
      </c>
      <c r="CM11" s="5" t="s">
        <v>35</v>
      </c>
      <c r="CN11" s="5" t="s">
        <v>36</v>
      </c>
      <c r="CO11" s="5" t="s">
        <v>35</v>
      </c>
      <c r="CP11" s="5" t="s">
        <v>36</v>
      </c>
      <c r="CQ11" s="5" t="s">
        <v>35</v>
      </c>
      <c r="CR11" s="5" t="s">
        <v>36</v>
      </c>
      <c r="CS11" s="5" t="s">
        <v>35</v>
      </c>
      <c r="CT11" s="5" t="s">
        <v>36</v>
      </c>
      <c r="CU11" s="5" t="s">
        <v>35</v>
      </c>
      <c r="CV11" s="5" t="s">
        <v>36</v>
      </c>
      <c r="CW11" s="5" t="s">
        <v>35</v>
      </c>
      <c r="CX11" s="5" t="s">
        <v>36</v>
      </c>
      <c r="CY11" s="148"/>
      <c r="CZ11" s="49" t="s">
        <v>37</v>
      </c>
      <c r="DA11" s="6" t="s">
        <v>38</v>
      </c>
    </row>
    <row r="12" spans="1:105" ht="290.25" customHeight="1">
      <c r="A12" s="166" t="s">
        <v>39</v>
      </c>
      <c r="B12" s="54" t="s">
        <v>40</v>
      </c>
      <c r="C12" s="55" t="s">
        <v>41</v>
      </c>
      <c r="D12" s="56" t="s">
        <v>42</v>
      </c>
      <c r="E12" s="57" t="s">
        <v>43</v>
      </c>
      <c r="F12" s="127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 t="s">
        <v>35</v>
      </c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8"/>
      <c r="BC12" s="126"/>
      <c r="BD12" s="126"/>
      <c r="BE12" s="126"/>
      <c r="BF12" s="126"/>
      <c r="BG12" s="126"/>
      <c r="BH12" s="126"/>
      <c r="BI12" s="126" t="s">
        <v>35</v>
      </c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 t="s">
        <v>35</v>
      </c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13"/>
      <c r="CZ12" s="11" t="s">
        <v>44</v>
      </c>
      <c r="DA12" s="6"/>
    </row>
    <row r="13" spans="1:105" ht="377.25" customHeight="1">
      <c r="A13" s="167"/>
      <c r="B13" s="54" t="s">
        <v>45</v>
      </c>
      <c r="C13" s="55" t="s">
        <v>46</v>
      </c>
      <c r="D13" s="56" t="s">
        <v>47</v>
      </c>
      <c r="E13" s="57" t="s">
        <v>48</v>
      </c>
      <c r="F13" s="58"/>
      <c r="G13" s="59"/>
      <c r="H13" s="59"/>
      <c r="I13" s="59"/>
      <c r="J13" s="59" t="s">
        <v>35</v>
      </c>
      <c r="K13" s="59"/>
      <c r="L13" s="59"/>
      <c r="M13" s="59"/>
      <c r="N13" s="59"/>
      <c r="O13" s="59"/>
      <c r="P13" s="59"/>
      <c r="Q13" s="59"/>
      <c r="R13" s="59" t="s">
        <v>35</v>
      </c>
      <c r="S13" s="59"/>
      <c r="T13" s="59"/>
      <c r="U13" s="59"/>
      <c r="V13" s="59"/>
      <c r="W13" s="59"/>
      <c r="X13" s="59"/>
      <c r="Y13" s="59"/>
      <c r="Z13" s="59" t="s">
        <v>35</v>
      </c>
      <c r="AA13" s="59"/>
      <c r="AB13" s="59"/>
      <c r="AC13" s="59"/>
      <c r="AD13" s="59"/>
      <c r="AE13" s="59"/>
      <c r="AF13" s="59"/>
      <c r="AG13" s="59"/>
      <c r="AH13" s="59" t="s">
        <v>35</v>
      </c>
      <c r="AI13" s="59"/>
      <c r="AJ13" s="59"/>
      <c r="AK13" s="59"/>
      <c r="AL13" s="59"/>
      <c r="AM13" s="59"/>
      <c r="AN13" s="59"/>
      <c r="AO13" s="59"/>
      <c r="AP13" s="59" t="s">
        <v>35</v>
      </c>
      <c r="AQ13" s="59"/>
      <c r="AR13" s="59"/>
      <c r="AS13" s="59"/>
      <c r="AT13" s="59"/>
      <c r="AU13" s="59"/>
      <c r="AV13" s="59"/>
      <c r="AW13" s="59"/>
      <c r="AX13" s="59" t="s">
        <v>35</v>
      </c>
      <c r="AY13" s="59"/>
      <c r="AZ13" s="59"/>
      <c r="BA13" s="59"/>
      <c r="BB13" s="60"/>
      <c r="BC13" s="59"/>
      <c r="BD13" s="59"/>
      <c r="BE13" s="59"/>
      <c r="BF13" s="59"/>
      <c r="BG13" s="59" t="s">
        <v>35</v>
      </c>
      <c r="BH13" s="59"/>
      <c r="BI13" s="59"/>
      <c r="BJ13" s="59"/>
      <c r="BK13" s="59"/>
      <c r="BL13" s="59"/>
      <c r="BM13" s="59"/>
      <c r="BN13" s="59"/>
      <c r="BO13" s="59" t="s">
        <v>35</v>
      </c>
      <c r="BP13" s="59"/>
      <c r="BQ13" s="59"/>
      <c r="BR13" s="59"/>
      <c r="BS13" s="59"/>
      <c r="BT13" s="59"/>
      <c r="BU13" s="59"/>
      <c r="BV13" s="59"/>
      <c r="BW13" s="59" t="s">
        <v>35</v>
      </c>
      <c r="BX13" s="59"/>
      <c r="BY13" s="59"/>
      <c r="BZ13" s="59"/>
      <c r="CA13" s="59"/>
      <c r="CB13" s="59"/>
      <c r="CC13" s="59"/>
      <c r="CD13" s="59"/>
      <c r="CE13" s="59" t="s">
        <v>35</v>
      </c>
      <c r="CF13" s="59"/>
      <c r="CG13" s="59"/>
      <c r="CH13" s="106"/>
      <c r="CI13" s="59"/>
      <c r="CJ13" s="59"/>
      <c r="CK13" s="59"/>
      <c r="CL13" s="59"/>
      <c r="CM13" s="59" t="s">
        <v>35</v>
      </c>
      <c r="CN13" s="59"/>
      <c r="CO13" s="59"/>
      <c r="CP13" s="59"/>
      <c r="CQ13" s="59"/>
      <c r="CR13" s="59"/>
      <c r="CS13" s="59"/>
      <c r="CT13" s="59"/>
      <c r="CU13" s="59" t="s">
        <v>35</v>
      </c>
      <c r="CV13" s="59"/>
      <c r="CW13" s="59"/>
      <c r="CX13" s="59"/>
      <c r="CY13" s="113"/>
      <c r="CZ13" s="61" t="s">
        <v>49</v>
      </c>
      <c r="DA13" s="6"/>
    </row>
    <row r="14" spans="1:105" ht="214.5" customHeight="1">
      <c r="A14" s="167"/>
      <c r="B14" s="62" t="s">
        <v>50</v>
      </c>
      <c r="C14" s="63" t="s">
        <v>51</v>
      </c>
      <c r="D14" s="64" t="s">
        <v>52</v>
      </c>
      <c r="E14" s="57" t="s">
        <v>48</v>
      </c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 t="s">
        <v>35</v>
      </c>
      <c r="BA14" s="59"/>
      <c r="BB14" s="123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106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 t="s">
        <v>35</v>
      </c>
      <c r="CX14" s="59"/>
      <c r="CY14" s="113"/>
      <c r="CZ14" s="61" t="s">
        <v>53</v>
      </c>
      <c r="DA14" s="6"/>
    </row>
    <row r="15" spans="1:105" ht="141.75" customHeight="1">
      <c r="A15" s="167"/>
      <c r="B15" s="62" t="s">
        <v>54</v>
      </c>
      <c r="C15" s="64" t="s">
        <v>55</v>
      </c>
      <c r="D15" s="64" t="s">
        <v>56</v>
      </c>
      <c r="E15" s="57" t="s">
        <v>57</v>
      </c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 t="s">
        <v>35</v>
      </c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60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106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113"/>
      <c r="CZ15" s="61" t="s">
        <v>58</v>
      </c>
      <c r="DA15" s="6"/>
    </row>
    <row r="16" spans="1:105" ht="228" customHeight="1">
      <c r="A16" s="167"/>
      <c r="B16" s="125" t="s">
        <v>59</v>
      </c>
      <c r="C16" s="54" t="s">
        <v>60</v>
      </c>
      <c r="D16" s="56" t="s">
        <v>61</v>
      </c>
      <c r="E16" s="57" t="s">
        <v>62</v>
      </c>
      <c r="F16" s="58"/>
      <c r="G16" s="59"/>
      <c r="H16" s="59"/>
      <c r="I16" s="59"/>
      <c r="J16" s="59" t="s">
        <v>35</v>
      </c>
      <c r="K16" s="59"/>
      <c r="L16" s="59"/>
      <c r="M16" s="59"/>
      <c r="N16" s="59"/>
      <c r="O16" s="59"/>
      <c r="P16" s="59"/>
      <c r="Q16" s="59"/>
      <c r="R16" s="59" t="s">
        <v>35</v>
      </c>
      <c r="S16" s="59"/>
      <c r="T16" s="59"/>
      <c r="U16" s="59"/>
      <c r="V16" s="59"/>
      <c r="W16" s="59"/>
      <c r="X16" s="59"/>
      <c r="Y16" s="59"/>
      <c r="Z16" s="59" t="s">
        <v>35</v>
      </c>
      <c r="AA16" s="59"/>
      <c r="AB16" s="59"/>
      <c r="AC16" s="59"/>
      <c r="AD16" s="59"/>
      <c r="AE16" s="59"/>
      <c r="AF16" s="59"/>
      <c r="AG16" s="59"/>
      <c r="AH16" s="59" t="s">
        <v>35</v>
      </c>
      <c r="AI16" s="59"/>
      <c r="AJ16" s="59"/>
      <c r="AK16" s="59"/>
      <c r="AL16" s="59"/>
      <c r="AM16" s="59"/>
      <c r="AN16" s="59"/>
      <c r="AO16" s="59"/>
      <c r="AP16" s="59" t="s">
        <v>35</v>
      </c>
      <c r="AQ16" s="59"/>
      <c r="AR16" s="59"/>
      <c r="AS16" s="59"/>
      <c r="AT16" s="59"/>
      <c r="AU16" s="59"/>
      <c r="AV16" s="59"/>
      <c r="AW16" s="59"/>
      <c r="AX16" s="59" t="s">
        <v>35</v>
      </c>
      <c r="AY16" s="59"/>
      <c r="AZ16" s="59"/>
      <c r="BA16" s="59"/>
      <c r="BB16" s="60"/>
      <c r="BC16" s="59"/>
      <c r="BD16" s="59"/>
      <c r="BE16" s="59"/>
      <c r="BF16" s="59"/>
      <c r="BG16" s="59" t="s">
        <v>35</v>
      </c>
      <c r="BH16" s="59"/>
      <c r="BI16" s="59"/>
      <c r="BJ16" s="59"/>
      <c r="BK16" s="59"/>
      <c r="BL16" s="59"/>
      <c r="BM16" s="59"/>
      <c r="BN16" s="59"/>
      <c r="BO16" s="59" t="s">
        <v>35</v>
      </c>
      <c r="BP16" s="59"/>
      <c r="BQ16" s="59"/>
      <c r="BR16" s="59"/>
      <c r="BS16" s="59"/>
      <c r="BT16" s="59"/>
      <c r="BU16" s="59"/>
      <c r="BV16" s="59"/>
      <c r="BW16" s="59" t="s">
        <v>35</v>
      </c>
      <c r="BX16" s="59"/>
      <c r="BY16" s="59"/>
      <c r="BZ16" s="59"/>
      <c r="CA16" s="59"/>
      <c r="CB16" s="59"/>
      <c r="CC16" s="59"/>
      <c r="CD16" s="59"/>
      <c r="CE16" s="59" t="s">
        <v>35</v>
      </c>
      <c r="CF16" s="59"/>
      <c r="CG16" s="59"/>
      <c r="CH16" s="106"/>
      <c r="CI16" s="59"/>
      <c r="CJ16" s="59"/>
      <c r="CK16" s="59"/>
      <c r="CL16" s="59"/>
      <c r="CM16" s="59" t="s">
        <v>35</v>
      </c>
      <c r="CN16" s="59"/>
      <c r="CO16" s="59"/>
      <c r="CP16" s="59"/>
      <c r="CQ16" s="59"/>
      <c r="CR16" s="59"/>
      <c r="CS16" s="59"/>
      <c r="CT16" s="59"/>
      <c r="CU16" s="59" t="s">
        <v>35</v>
      </c>
      <c r="CV16" s="59"/>
      <c r="CW16" s="59"/>
      <c r="CX16" s="59"/>
      <c r="CY16" s="113"/>
      <c r="CZ16" s="65" t="s">
        <v>63</v>
      </c>
      <c r="DA16" s="6"/>
    </row>
    <row r="17" spans="1:105" ht="143.1" customHeight="1">
      <c r="A17" s="167"/>
      <c r="B17" s="56" t="s">
        <v>64</v>
      </c>
      <c r="C17" s="63" t="s">
        <v>65</v>
      </c>
      <c r="D17" s="64" t="s">
        <v>66</v>
      </c>
      <c r="E17" s="57" t="s">
        <v>43</v>
      </c>
      <c r="F17" s="58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126" t="s">
        <v>35</v>
      </c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60"/>
      <c r="BC17" s="126" t="s">
        <v>35</v>
      </c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126" t="s">
        <v>35</v>
      </c>
      <c r="CB17" s="59"/>
      <c r="CC17" s="59"/>
      <c r="CD17" s="59"/>
      <c r="CE17" s="59"/>
      <c r="CF17" s="59"/>
      <c r="CG17" s="59"/>
      <c r="CH17" s="106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113"/>
      <c r="CZ17" s="11" t="s">
        <v>67</v>
      </c>
      <c r="DA17" s="6"/>
    </row>
    <row r="18" spans="1:105" ht="138.94999999999999" customHeight="1">
      <c r="A18" s="167"/>
      <c r="B18" s="54" t="s">
        <v>68</v>
      </c>
      <c r="C18" s="64" t="s">
        <v>69</v>
      </c>
      <c r="D18" s="64" t="s">
        <v>70</v>
      </c>
      <c r="E18" s="57" t="s">
        <v>71</v>
      </c>
      <c r="F18" s="66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8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10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114"/>
      <c r="CZ18" s="11" t="s">
        <v>72</v>
      </c>
      <c r="DA18" s="6"/>
    </row>
    <row r="19" spans="1:105" ht="220.5" customHeight="1">
      <c r="A19" s="168"/>
      <c r="B19" s="69" t="s">
        <v>73</v>
      </c>
      <c r="C19" s="64" t="s">
        <v>74</v>
      </c>
      <c r="D19" s="54" t="s">
        <v>75</v>
      </c>
      <c r="E19" s="57" t="s">
        <v>76</v>
      </c>
      <c r="F19" s="58"/>
      <c r="G19" s="59"/>
      <c r="H19" s="59"/>
      <c r="I19" s="59"/>
      <c r="J19" s="59"/>
      <c r="K19" s="59"/>
      <c r="L19" s="59"/>
      <c r="M19" s="59"/>
      <c r="N19" s="126" t="s">
        <v>35</v>
      </c>
      <c r="O19" s="59"/>
      <c r="P19" s="59"/>
      <c r="Q19" s="59"/>
      <c r="R19" s="59"/>
      <c r="S19" s="59"/>
      <c r="T19" s="59"/>
      <c r="U19" s="59"/>
      <c r="V19" s="126" t="s">
        <v>35</v>
      </c>
      <c r="W19" s="59"/>
      <c r="X19" s="59"/>
      <c r="Y19" s="59"/>
      <c r="Z19" s="59"/>
      <c r="AA19" s="59"/>
      <c r="AB19" s="59"/>
      <c r="AC19" s="59"/>
      <c r="AD19" s="126" t="s">
        <v>35</v>
      </c>
      <c r="AE19" s="59"/>
      <c r="AF19" s="59"/>
      <c r="AG19" s="59"/>
      <c r="AH19" s="59"/>
      <c r="AI19" s="59"/>
      <c r="AJ19" s="59"/>
      <c r="AK19" s="59"/>
      <c r="AL19" s="126" t="s">
        <v>35</v>
      </c>
      <c r="AM19" s="59"/>
      <c r="AN19" s="59"/>
      <c r="AO19" s="59"/>
      <c r="AP19" s="59"/>
      <c r="AQ19" s="59"/>
      <c r="AR19" s="59"/>
      <c r="AS19" s="59"/>
      <c r="AT19" s="126" t="s">
        <v>35</v>
      </c>
      <c r="AU19" s="59"/>
      <c r="AV19" s="59"/>
      <c r="AW19" s="59"/>
      <c r="AX19" s="59"/>
      <c r="AY19" s="59"/>
      <c r="AZ19" s="59"/>
      <c r="BA19" s="59"/>
      <c r="BB19" s="60"/>
      <c r="BC19" s="126" t="s">
        <v>35</v>
      </c>
      <c r="BD19" s="59"/>
      <c r="BE19" s="59"/>
      <c r="BF19" s="59"/>
      <c r="BG19" s="59"/>
      <c r="BH19" s="59"/>
      <c r="BI19" s="59"/>
      <c r="BJ19" s="59"/>
      <c r="BK19" s="126" t="s">
        <v>35</v>
      </c>
      <c r="BL19" s="59"/>
      <c r="BM19" s="59"/>
      <c r="BN19" s="59"/>
      <c r="BO19" s="59"/>
      <c r="BP19" s="59"/>
      <c r="BQ19" s="59"/>
      <c r="BR19" s="59"/>
      <c r="BS19" s="126" t="s">
        <v>35</v>
      </c>
      <c r="BT19" s="59"/>
      <c r="BU19" s="59"/>
      <c r="BV19" s="59"/>
      <c r="BW19" s="59"/>
      <c r="BX19" s="59"/>
      <c r="BY19" s="59"/>
      <c r="BZ19" s="59"/>
      <c r="CA19" s="126" t="s">
        <v>35</v>
      </c>
      <c r="CB19" s="59"/>
      <c r="CC19" s="59"/>
      <c r="CD19" s="59"/>
      <c r="CE19" s="59"/>
      <c r="CF19" s="59"/>
      <c r="CG19" s="59"/>
      <c r="CH19" s="106"/>
      <c r="CI19" s="126" t="s">
        <v>35</v>
      </c>
      <c r="CJ19" s="59"/>
      <c r="CK19" s="59"/>
      <c r="CL19" s="59"/>
      <c r="CM19" s="59"/>
      <c r="CN19" s="59"/>
      <c r="CO19" s="59"/>
      <c r="CP19" s="59"/>
      <c r="CQ19" s="126" t="s">
        <v>35</v>
      </c>
      <c r="CR19" s="59"/>
      <c r="CS19" s="59"/>
      <c r="CT19" s="59"/>
      <c r="CU19" s="59"/>
      <c r="CV19" s="59"/>
      <c r="CW19" s="59"/>
      <c r="CX19" s="59"/>
      <c r="CY19" s="113"/>
      <c r="CZ19" s="11" t="s">
        <v>77</v>
      </c>
      <c r="DA19" s="6"/>
    </row>
    <row r="20" spans="1:105" ht="147" customHeight="1">
      <c r="A20" s="166" t="s">
        <v>78</v>
      </c>
      <c r="B20" s="13" t="s">
        <v>79</v>
      </c>
      <c r="C20" s="70" t="s">
        <v>80</v>
      </c>
      <c r="D20" s="56" t="s">
        <v>81</v>
      </c>
      <c r="E20" s="57" t="s">
        <v>43</v>
      </c>
      <c r="F20" s="127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 t="s">
        <v>35</v>
      </c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 t="s">
        <v>35</v>
      </c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 t="s">
        <v>35</v>
      </c>
      <c r="BA20" s="126"/>
      <c r="BB20" s="128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 t="s">
        <v>35</v>
      </c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 t="s">
        <v>35</v>
      </c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 t="s">
        <v>35</v>
      </c>
      <c r="CX20" s="126"/>
      <c r="CY20" s="115"/>
      <c r="CZ20" s="11" t="s">
        <v>82</v>
      </c>
      <c r="DA20" s="12"/>
    </row>
    <row r="21" spans="1:105" ht="123.75" customHeight="1">
      <c r="A21" s="167"/>
      <c r="B21" s="13" t="s">
        <v>83</v>
      </c>
      <c r="C21" s="70" t="s">
        <v>84</v>
      </c>
      <c r="D21" s="56" t="s">
        <v>85</v>
      </c>
      <c r="E21" s="57" t="s">
        <v>43</v>
      </c>
      <c r="F21" s="127"/>
      <c r="G21" s="126"/>
      <c r="H21" s="126"/>
      <c r="I21" s="126"/>
      <c r="J21" s="126"/>
      <c r="K21" s="126"/>
      <c r="L21" s="126" t="s">
        <v>35</v>
      </c>
      <c r="M21" s="126"/>
      <c r="N21" s="126"/>
      <c r="O21" s="126"/>
      <c r="P21" s="126"/>
      <c r="Q21" s="126"/>
      <c r="R21" s="126"/>
      <c r="S21" s="126"/>
      <c r="T21" s="126" t="s">
        <v>35</v>
      </c>
      <c r="U21" s="126"/>
      <c r="V21" s="126"/>
      <c r="W21" s="126"/>
      <c r="X21" s="126"/>
      <c r="Y21" s="126"/>
      <c r="Z21" s="126"/>
      <c r="AA21" s="126"/>
      <c r="AB21" s="126" t="s">
        <v>35</v>
      </c>
      <c r="AC21" s="126"/>
      <c r="AD21" s="126"/>
      <c r="AE21" s="126"/>
      <c r="AF21" s="126"/>
      <c r="AG21" s="126"/>
      <c r="AH21" s="126"/>
      <c r="AI21" s="126"/>
      <c r="AJ21" s="126" t="s">
        <v>35</v>
      </c>
      <c r="AK21" s="126"/>
      <c r="AL21" s="126"/>
      <c r="AM21" s="126"/>
      <c r="AN21" s="126"/>
      <c r="AO21" s="126"/>
      <c r="AP21" s="126"/>
      <c r="AQ21" s="126"/>
      <c r="AR21" s="126" t="s">
        <v>35</v>
      </c>
      <c r="AS21" s="126"/>
      <c r="AT21" s="126"/>
      <c r="AU21" s="126"/>
      <c r="AV21" s="126"/>
      <c r="AW21" s="126"/>
      <c r="AX21" s="126"/>
      <c r="AY21" s="126"/>
      <c r="AZ21" s="126" t="s">
        <v>35</v>
      </c>
      <c r="BA21" s="126"/>
      <c r="BB21" s="128"/>
      <c r="BC21" s="126"/>
      <c r="BD21" s="126"/>
      <c r="BE21" s="126"/>
      <c r="BF21" s="126"/>
      <c r="BG21" s="126"/>
      <c r="BH21" s="126"/>
      <c r="BI21" s="126" t="s">
        <v>35</v>
      </c>
      <c r="BJ21" s="126"/>
      <c r="BK21" s="126"/>
      <c r="BL21" s="126"/>
      <c r="BM21" s="126"/>
      <c r="BN21" s="126"/>
      <c r="BO21" s="126"/>
      <c r="BP21" s="126"/>
      <c r="BQ21" s="126" t="s">
        <v>35</v>
      </c>
      <c r="BR21" s="126"/>
      <c r="BS21" s="126"/>
      <c r="BT21" s="126"/>
      <c r="BU21" s="126"/>
      <c r="BV21" s="126"/>
      <c r="BW21" s="126"/>
      <c r="BX21" s="126"/>
      <c r="BY21" s="126" t="s">
        <v>35</v>
      </c>
      <c r="BZ21" s="126"/>
      <c r="CA21" s="126"/>
      <c r="CB21" s="126"/>
      <c r="CC21" s="126"/>
      <c r="CD21" s="126"/>
      <c r="CE21" s="126"/>
      <c r="CF21" s="126"/>
      <c r="CG21" s="126" t="s">
        <v>35</v>
      </c>
      <c r="CH21" s="126"/>
      <c r="CI21" s="126"/>
      <c r="CJ21" s="126"/>
      <c r="CK21" s="126"/>
      <c r="CL21" s="126"/>
      <c r="CM21" s="126"/>
      <c r="CN21" s="126"/>
      <c r="CO21" s="126" t="s">
        <v>35</v>
      </c>
      <c r="CP21" s="126"/>
      <c r="CQ21" s="126"/>
      <c r="CR21" s="126"/>
      <c r="CS21" s="126"/>
      <c r="CT21" s="126"/>
      <c r="CU21" s="126"/>
      <c r="CV21" s="126"/>
      <c r="CW21" s="126" t="s">
        <v>35</v>
      </c>
      <c r="CX21" s="126"/>
      <c r="CY21" s="115"/>
      <c r="CZ21" s="11" t="s">
        <v>86</v>
      </c>
      <c r="DA21" s="12"/>
    </row>
    <row r="22" spans="1:105" ht="83.25" customHeight="1">
      <c r="A22" s="167"/>
      <c r="B22" s="13" t="s">
        <v>87</v>
      </c>
      <c r="C22" s="70" t="s">
        <v>88</v>
      </c>
      <c r="D22" s="76" t="s">
        <v>89</v>
      </c>
      <c r="E22" s="57" t="s">
        <v>43</v>
      </c>
      <c r="F22" s="127"/>
      <c r="G22" s="126"/>
      <c r="H22" s="126"/>
      <c r="I22" s="126"/>
      <c r="J22" s="126"/>
      <c r="K22" s="126"/>
      <c r="L22" s="126" t="s">
        <v>35</v>
      </c>
      <c r="M22" s="126"/>
      <c r="N22" s="126"/>
      <c r="O22" s="126"/>
      <c r="P22" s="126"/>
      <c r="Q22" s="126"/>
      <c r="R22" s="126"/>
      <c r="S22" s="126"/>
      <c r="T22" s="126" t="s">
        <v>35</v>
      </c>
      <c r="U22" s="126"/>
      <c r="V22" s="126"/>
      <c r="W22" s="126"/>
      <c r="X22" s="126"/>
      <c r="Y22" s="126"/>
      <c r="Z22" s="126"/>
      <c r="AA22" s="126"/>
      <c r="AB22" s="126" t="s">
        <v>35</v>
      </c>
      <c r="AC22" s="126"/>
      <c r="AD22" s="126"/>
      <c r="AE22" s="126"/>
      <c r="AF22" s="126"/>
      <c r="AG22" s="126"/>
      <c r="AH22" s="126"/>
      <c r="AI22" s="126"/>
      <c r="AJ22" s="126" t="s">
        <v>35</v>
      </c>
      <c r="AK22" s="126"/>
      <c r="AL22" s="126"/>
      <c r="AM22" s="126"/>
      <c r="AN22" s="126"/>
      <c r="AO22" s="126"/>
      <c r="AP22" s="126"/>
      <c r="AQ22" s="126"/>
      <c r="AR22" s="126" t="s">
        <v>35</v>
      </c>
      <c r="AS22" s="126"/>
      <c r="AT22" s="126"/>
      <c r="AU22" s="126"/>
      <c r="AV22" s="126"/>
      <c r="AW22" s="126"/>
      <c r="AX22" s="126"/>
      <c r="AY22" s="126"/>
      <c r="AZ22" s="126" t="s">
        <v>35</v>
      </c>
      <c r="BA22" s="126"/>
      <c r="BB22" s="128"/>
      <c r="BC22" s="126"/>
      <c r="BD22" s="126"/>
      <c r="BE22" s="126"/>
      <c r="BF22" s="126"/>
      <c r="BG22" s="126"/>
      <c r="BH22" s="126"/>
      <c r="BI22" s="126" t="s">
        <v>35</v>
      </c>
      <c r="BJ22" s="126"/>
      <c r="BK22" s="126"/>
      <c r="BL22" s="126"/>
      <c r="BM22" s="126"/>
      <c r="BN22" s="126"/>
      <c r="BO22" s="126"/>
      <c r="BP22" s="126"/>
      <c r="BQ22" s="126" t="s">
        <v>35</v>
      </c>
      <c r="BR22" s="126"/>
      <c r="BS22" s="126"/>
      <c r="BT22" s="126"/>
      <c r="BU22" s="126"/>
      <c r="BV22" s="126"/>
      <c r="BW22" s="126"/>
      <c r="BX22" s="126"/>
      <c r="BY22" s="126" t="s">
        <v>35</v>
      </c>
      <c r="BZ22" s="126"/>
      <c r="CA22" s="126"/>
      <c r="CB22" s="126"/>
      <c r="CC22" s="126"/>
      <c r="CD22" s="126"/>
      <c r="CE22" s="126"/>
      <c r="CF22" s="126"/>
      <c r="CG22" s="126" t="s">
        <v>35</v>
      </c>
      <c r="CH22" s="126"/>
      <c r="CI22" s="126"/>
      <c r="CJ22" s="126"/>
      <c r="CK22" s="126"/>
      <c r="CL22" s="126"/>
      <c r="CM22" s="126"/>
      <c r="CN22" s="126"/>
      <c r="CO22" s="126" t="s">
        <v>35</v>
      </c>
      <c r="CP22" s="126"/>
      <c r="CQ22" s="126"/>
      <c r="CR22" s="126"/>
      <c r="CS22" s="126"/>
      <c r="CT22" s="126"/>
      <c r="CU22" s="126"/>
      <c r="CV22" s="126"/>
      <c r="CW22" s="126" t="s">
        <v>35</v>
      </c>
      <c r="CX22" s="126"/>
      <c r="CY22" s="115"/>
      <c r="CZ22" s="11" t="s">
        <v>90</v>
      </c>
      <c r="DA22" s="12"/>
    </row>
    <row r="23" spans="1:105" ht="128.25" customHeight="1">
      <c r="A23" s="167"/>
      <c r="B23" s="77" t="s">
        <v>91</v>
      </c>
      <c r="C23" s="13" t="s">
        <v>92</v>
      </c>
      <c r="D23" s="56" t="s">
        <v>93</v>
      </c>
      <c r="E23" s="124" t="s">
        <v>94</v>
      </c>
      <c r="F23" s="58"/>
      <c r="G23" s="59"/>
      <c r="H23" s="59"/>
      <c r="I23" s="59"/>
      <c r="J23" s="59"/>
      <c r="K23" s="59"/>
      <c r="L23" s="59" t="s">
        <v>35</v>
      </c>
      <c r="M23" s="59"/>
      <c r="N23" s="59"/>
      <c r="O23" s="59"/>
      <c r="P23" s="59"/>
      <c r="Q23" s="59"/>
      <c r="R23" s="59"/>
      <c r="S23" s="59"/>
      <c r="T23" s="59" t="s">
        <v>35</v>
      </c>
      <c r="U23" s="59"/>
      <c r="V23" s="59"/>
      <c r="W23" s="59"/>
      <c r="X23" s="59"/>
      <c r="Y23" s="59"/>
      <c r="Z23" s="59"/>
      <c r="AA23" s="59"/>
      <c r="AB23" s="59" t="s">
        <v>35</v>
      </c>
      <c r="AC23" s="59"/>
      <c r="AD23" s="59"/>
      <c r="AE23" s="59"/>
      <c r="AF23" s="59"/>
      <c r="AG23" s="59"/>
      <c r="AH23" s="59"/>
      <c r="AI23" s="59"/>
      <c r="AJ23" s="59" t="s">
        <v>35</v>
      </c>
      <c r="AK23" s="59"/>
      <c r="AL23" s="59"/>
      <c r="AM23" s="59"/>
      <c r="AN23" s="59"/>
      <c r="AO23" s="59"/>
      <c r="AP23" s="59"/>
      <c r="AQ23" s="59"/>
      <c r="AR23" s="59" t="s">
        <v>35</v>
      </c>
      <c r="AS23" s="59"/>
      <c r="AT23" s="59"/>
      <c r="AU23" s="59"/>
      <c r="AV23" s="59"/>
      <c r="AW23" s="59"/>
      <c r="AX23" s="59"/>
      <c r="AY23" s="59"/>
      <c r="AZ23" s="59" t="s">
        <v>35</v>
      </c>
      <c r="BA23" s="59"/>
      <c r="BB23" s="75"/>
      <c r="BC23" s="59"/>
      <c r="BD23" s="59"/>
      <c r="BE23" s="59"/>
      <c r="BF23" s="59"/>
      <c r="BG23" s="59"/>
      <c r="BH23" s="59"/>
      <c r="BI23" s="59" t="s">
        <v>35</v>
      </c>
      <c r="BJ23" s="59"/>
      <c r="BK23" s="59"/>
      <c r="BL23" s="59"/>
      <c r="BM23" s="59"/>
      <c r="BN23" s="59"/>
      <c r="BO23" s="59"/>
      <c r="BP23" s="59"/>
      <c r="BQ23" s="59" t="s">
        <v>35</v>
      </c>
      <c r="BR23" s="59"/>
      <c r="BS23" s="59"/>
      <c r="BT23" s="59"/>
      <c r="BU23" s="59"/>
      <c r="BV23" s="59"/>
      <c r="BW23" s="59"/>
      <c r="BX23" s="59"/>
      <c r="BY23" s="59" t="s">
        <v>35</v>
      </c>
      <c r="BZ23" s="59"/>
      <c r="CA23" s="59"/>
      <c r="CB23" s="59"/>
      <c r="CC23" s="59"/>
      <c r="CD23" s="59"/>
      <c r="CE23" s="59"/>
      <c r="CF23" s="59"/>
      <c r="CG23" s="59" t="s">
        <v>35</v>
      </c>
      <c r="CH23" s="106"/>
      <c r="CI23" s="59"/>
      <c r="CJ23" s="59"/>
      <c r="CK23" s="59"/>
      <c r="CL23" s="59"/>
      <c r="CM23" s="59"/>
      <c r="CN23" s="59"/>
      <c r="CO23" s="59" t="s">
        <v>35</v>
      </c>
      <c r="CP23" s="59"/>
      <c r="CQ23" s="59"/>
      <c r="CR23" s="59"/>
      <c r="CS23" s="59"/>
      <c r="CT23" s="59"/>
      <c r="CU23" s="59"/>
      <c r="CV23" s="59"/>
      <c r="CW23" s="59" t="s">
        <v>35</v>
      </c>
      <c r="CX23" s="59"/>
      <c r="CY23" s="115"/>
      <c r="CZ23" s="11" t="s">
        <v>95</v>
      </c>
      <c r="DA23" s="12"/>
    </row>
    <row r="24" spans="1:105" ht="135.75" customHeight="1">
      <c r="A24" s="166" t="s">
        <v>96</v>
      </c>
      <c r="B24" s="63" t="s">
        <v>97</v>
      </c>
      <c r="C24" s="80" t="s">
        <v>98</v>
      </c>
      <c r="D24" s="56" t="s">
        <v>99</v>
      </c>
      <c r="E24" s="124" t="s">
        <v>100</v>
      </c>
      <c r="F24" s="58"/>
      <c r="G24" s="59"/>
      <c r="H24" s="59"/>
      <c r="I24" s="59"/>
      <c r="J24" s="59"/>
      <c r="K24" s="59"/>
      <c r="L24" s="59" t="s">
        <v>35</v>
      </c>
      <c r="M24" s="59"/>
      <c r="N24" s="59"/>
      <c r="O24" s="59"/>
      <c r="P24" s="59"/>
      <c r="Q24" s="59"/>
      <c r="R24" s="59"/>
      <c r="S24" s="59"/>
      <c r="T24" s="59" t="s">
        <v>35</v>
      </c>
      <c r="U24" s="59"/>
      <c r="V24" s="59"/>
      <c r="W24" s="59"/>
      <c r="X24" s="59"/>
      <c r="Y24" s="59"/>
      <c r="Z24" s="59"/>
      <c r="AA24" s="59"/>
      <c r="AB24" s="59" t="s">
        <v>35</v>
      </c>
      <c r="AC24" s="59"/>
      <c r="AD24" s="59"/>
      <c r="AE24" s="59"/>
      <c r="AF24" s="59"/>
      <c r="AG24" s="59"/>
      <c r="AH24" s="59"/>
      <c r="AI24" s="59"/>
      <c r="AJ24" s="59" t="s">
        <v>35</v>
      </c>
      <c r="AK24" s="59"/>
      <c r="AL24" s="59"/>
      <c r="AM24" s="59"/>
      <c r="AN24" s="59"/>
      <c r="AO24" s="59"/>
      <c r="AP24" s="59"/>
      <c r="AQ24" s="59"/>
      <c r="AR24" s="59" t="s">
        <v>35</v>
      </c>
      <c r="AS24" s="59"/>
      <c r="AT24" s="59"/>
      <c r="AU24" s="59"/>
      <c r="AV24" s="59"/>
      <c r="AW24" s="59"/>
      <c r="AX24" s="59"/>
      <c r="AY24" s="59"/>
      <c r="AZ24" s="59" t="s">
        <v>35</v>
      </c>
      <c r="BA24" s="59"/>
      <c r="BB24" s="75"/>
      <c r="BC24" s="59"/>
      <c r="BD24" s="59"/>
      <c r="BE24" s="59"/>
      <c r="BF24" s="59"/>
      <c r="BG24" s="59"/>
      <c r="BH24" s="59"/>
      <c r="BI24" s="59" t="s">
        <v>35</v>
      </c>
      <c r="BJ24" s="59"/>
      <c r="BK24" s="59"/>
      <c r="BL24" s="59"/>
      <c r="BM24" s="59"/>
      <c r="BN24" s="59"/>
      <c r="BO24" s="59"/>
      <c r="BP24" s="59"/>
      <c r="BQ24" s="59" t="s">
        <v>35</v>
      </c>
      <c r="BR24" s="59"/>
      <c r="BS24" s="59"/>
      <c r="BT24" s="59"/>
      <c r="BU24" s="59"/>
      <c r="BV24" s="59"/>
      <c r="BW24" s="59"/>
      <c r="BX24" s="59"/>
      <c r="BY24" s="59" t="s">
        <v>35</v>
      </c>
      <c r="BZ24" s="59"/>
      <c r="CA24" s="59"/>
      <c r="CB24" s="59"/>
      <c r="CC24" s="59"/>
      <c r="CD24" s="59"/>
      <c r="CE24" s="59"/>
      <c r="CF24" s="59"/>
      <c r="CG24" s="59" t="s">
        <v>35</v>
      </c>
      <c r="CH24" s="106"/>
      <c r="CI24" s="59"/>
      <c r="CJ24" s="59"/>
      <c r="CK24" s="59"/>
      <c r="CL24" s="59"/>
      <c r="CM24" s="59"/>
      <c r="CN24" s="59"/>
      <c r="CO24" s="59" t="s">
        <v>35</v>
      </c>
      <c r="CP24" s="59"/>
      <c r="CQ24" s="59"/>
      <c r="CR24" s="59"/>
      <c r="CS24" s="59"/>
      <c r="CT24" s="59"/>
      <c r="CU24" s="59"/>
      <c r="CV24" s="59"/>
      <c r="CW24" s="59" t="s">
        <v>35</v>
      </c>
      <c r="CX24" s="59"/>
      <c r="CY24" s="115"/>
      <c r="CZ24" s="11" t="s">
        <v>101</v>
      </c>
      <c r="DA24" s="12"/>
    </row>
    <row r="25" spans="1:105" ht="161.44999999999999" customHeight="1">
      <c r="A25" s="167"/>
      <c r="B25" s="63" t="s">
        <v>102</v>
      </c>
      <c r="C25" s="80" t="s">
        <v>103</v>
      </c>
      <c r="D25" s="56" t="s">
        <v>104</v>
      </c>
      <c r="E25" s="124" t="s">
        <v>105</v>
      </c>
      <c r="F25" s="81"/>
      <c r="G25" s="73"/>
      <c r="H25" s="73"/>
      <c r="I25" s="73"/>
      <c r="J25" s="73"/>
      <c r="K25" s="73"/>
      <c r="L25" s="72"/>
      <c r="M25" s="72"/>
      <c r="N25" s="73"/>
      <c r="O25" s="73"/>
      <c r="P25" s="73"/>
      <c r="Q25" s="73"/>
      <c r="R25" s="73"/>
      <c r="S25" s="73"/>
      <c r="T25" s="72"/>
      <c r="U25" s="72"/>
      <c r="V25" s="73"/>
      <c r="W25" s="73"/>
      <c r="X25" s="73"/>
      <c r="Y25" s="73"/>
      <c r="Z25" s="73"/>
      <c r="AA25" s="73"/>
      <c r="AB25" s="72"/>
      <c r="AC25" s="72"/>
      <c r="AD25" s="73"/>
      <c r="AE25" s="73"/>
      <c r="AF25" s="73"/>
      <c r="AG25" s="73"/>
      <c r="AH25" s="73"/>
      <c r="AI25" s="73"/>
      <c r="AJ25" s="72"/>
      <c r="AK25" s="72"/>
      <c r="AL25" s="74"/>
      <c r="AM25" s="74"/>
      <c r="AN25" s="74"/>
      <c r="AO25" s="74"/>
      <c r="AP25" s="74"/>
      <c r="AQ25" s="74"/>
      <c r="AR25" s="72"/>
      <c r="AS25" s="72"/>
      <c r="AT25" s="74"/>
      <c r="AU25" s="74"/>
      <c r="AV25" s="74"/>
      <c r="AW25" s="82"/>
      <c r="AX25" s="82"/>
      <c r="AY25" s="82"/>
      <c r="AZ25" s="74" t="s">
        <v>35</v>
      </c>
      <c r="BA25" s="74"/>
      <c r="BB25" s="75"/>
      <c r="BC25" s="73"/>
      <c r="BD25" s="73"/>
      <c r="BE25" s="73"/>
      <c r="BF25" s="73"/>
      <c r="BG25" s="73"/>
      <c r="BH25" s="73"/>
      <c r="BI25" s="72"/>
      <c r="BJ25" s="72"/>
      <c r="BK25" s="73"/>
      <c r="BL25" s="73"/>
      <c r="BM25" s="73"/>
      <c r="BN25" s="73"/>
      <c r="BO25" s="73"/>
      <c r="BP25" s="73"/>
      <c r="BQ25" s="72"/>
      <c r="BR25" s="72"/>
      <c r="BS25" s="73"/>
      <c r="BT25" s="73"/>
      <c r="BU25" s="73"/>
      <c r="BV25" s="73"/>
      <c r="BW25" s="73"/>
      <c r="BX25" s="73"/>
      <c r="BY25" s="72"/>
      <c r="BZ25" s="72"/>
      <c r="CA25" s="73"/>
      <c r="CB25" s="73"/>
      <c r="CC25" s="73"/>
      <c r="CD25" s="73"/>
      <c r="CE25" s="73"/>
      <c r="CF25" s="73"/>
      <c r="CG25" s="72"/>
      <c r="CH25" s="108"/>
      <c r="CI25" s="74"/>
      <c r="CJ25" s="74"/>
      <c r="CK25" s="74"/>
      <c r="CL25" s="74"/>
      <c r="CM25" s="74"/>
      <c r="CN25" s="74"/>
      <c r="CO25" s="72"/>
      <c r="CP25" s="72"/>
      <c r="CQ25" s="74"/>
      <c r="CR25" s="74"/>
      <c r="CS25" s="74"/>
      <c r="CT25" s="82"/>
      <c r="CU25" s="82"/>
      <c r="CV25" s="82"/>
      <c r="CW25" s="74" t="s">
        <v>35</v>
      </c>
      <c r="CX25" s="74"/>
      <c r="CY25" s="115"/>
      <c r="CZ25" s="11" t="s">
        <v>106</v>
      </c>
      <c r="DA25" s="12"/>
    </row>
    <row r="26" spans="1:105" ht="72" hidden="1" customHeight="1">
      <c r="A26" s="167"/>
      <c r="B26" s="83"/>
      <c r="C26" s="63"/>
      <c r="D26" s="63"/>
      <c r="E26" s="71"/>
      <c r="F26" s="81"/>
      <c r="G26" s="73"/>
      <c r="H26" s="73"/>
      <c r="I26" s="73"/>
      <c r="J26" s="73"/>
      <c r="K26" s="73"/>
      <c r="L26" s="72"/>
      <c r="M26" s="72"/>
      <c r="N26" s="73"/>
      <c r="O26" s="73"/>
      <c r="P26" s="73"/>
      <c r="Q26" s="73"/>
      <c r="R26" s="73"/>
      <c r="S26" s="73"/>
      <c r="T26" s="72"/>
      <c r="U26" s="72"/>
      <c r="V26" s="73"/>
      <c r="W26" s="73"/>
      <c r="X26" s="73"/>
      <c r="Y26" s="73"/>
      <c r="Z26" s="73"/>
      <c r="AA26" s="73"/>
      <c r="AB26" s="72"/>
      <c r="AC26" s="72"/>
      <c r="AD26" s="73"/>
      <c r="AE26" s="73"/>
      <c r="AF26" s="73"/>
      <c r="AG26" s="73"/>
      <c r="AH26" s="73"/>
      <c r="AI26" s="73"/>
      <c r="AJ26" s="72"/>
      <c r="AK26" s="72"/>
      <c r="AL26" s="74"/>
      <c r="AM26" s="74"/>
      <c r="AN26" s="74"/>
      <c r="AO26" s="74"/>
      <c r="AP26" s="74"/>
      <c r="AQ26" s="74"/>
      <c r="AR26" s="72"/>
      <c r="AS26" s="72"/>
      <c r="AT26" s="74"/>
      <c r="AU26" s="74"/>
      <c r="AV26" s="74"/>
      <c r="AW26" s="82"/>
      <c r="AX26" s="82"/>
      <c r="AY26" s="82"/>
      <c r="AZ26" s="74"/>
      <c r="BA26" s="74"/>
      <c r="BB26" s="75"/>
      <c r="BC26" s="73"/>
      <c r="BD26" s="73"/>
      <c r="BE26" s="73"/>
      <c r="BF26" s="73"/>
      <c r="BG26" s="73"/>
      <c r="BH26" s="73"/>
      <c r="BI26" s="72"/>
      <c r="BJ26" s="72"/>
      <c r="BK26" s="73"/>
      <c r="BL26" s="73"/>
      <c r="BM26" s="73"/>
      <c r="BN26" s="73"/>
      <c r="BO26" s="73"/>
      <c r="BP26" s="73"/>
      <c r="BQ26" s="72"/>
      <c r="BR26" s="72"/>
      <c r="BS26" s="73"/>
      <c r="BT26" s="73"/>
      <c r="BU26" s="73"/>
      <c r="BV26" s="73"/>
      <c r="BW26" s="73"/>
      <c r="BX26" s="73"/>
      <c r="BY26" s="72"/>
      <c r="BZ26" s="72"/>
      <c r="CA26" s="73"/>
      <c r="CB26" s="73"/>
      <c r="CC26" s="73"/>
      <c r="CD26" s="73"/>
      <c r="CE26" s="73"/>
      <c r="CF26" s="73"/>
      <c r="CG26" s="72"/>
      <c r="CH26" s="108"/>
      <c r="CI26" s="74"/>
      <c r="CJ26" s="74"/>
      <c r="CK26" s="74"/>
      <c r="CL26" s="74"/>
      <c r="CM26" s="74"/>
      <c r="CN26" s="74"/>
      <c r="CO26" s="72"/>
      <c r="CP26" s="72"/>
      <c r="CQ26" s="74"/>
      <c r="CR26" s="74"/>
      <c r="CS26" s="74"/>
      <c r="CT26" s="82"/>
      <c r="CU26" s="82"/>
      <c r="CV26" s="82"/>
      <c r="CW26" s="74"/>
      <c r="CX26" s="74"/>
      <c r="CY26" s="115"/>
      <c r="CZ26" s="11"/>
      <c r="DA26" s="12"/>
    </row>
    <row r="27" spans="1:105" ht="120" hidden="1" customHeight="1">
      <c r="A27" s="167"/>
      <c r="B27" s="63"/>
      <c r="C27" s="63"/>
      <c r="D27" s="63"/>
      <c r="E27" s="71"/>
      <c r="F27" s="78"/>
      <c r="G27" s="79"/>
      <c r="H27" s="79"/>
      <c r="I27" s="79"/>
      <c r="J27" s="79"/>
      <c r="K27" s="79"/>
      <c r="L27" s="72"/>
      <c r="M27" s="72"/>
      <c r="N27" s="72"/>
      <c r="O27" s="72"/>
      <c r="P27" s="79"/>
      <c r="Q27" s="79"/>
      <c r="R27" s="79"/>
      <c r="S27" s="79"/>
      <c r="T27" s="72"/>
      <c r="U27" s="72"/>
      <c r="V27" s="79"/>
      <c r="W27" s="79"/>
      <c r="X27" s="79"/>
      <c r="Y27" s="79"/>
      <c r="Z27" s="79"/>
      <c r="AA27" s="79"/>
      <c r="AB27" s="72"/>
      <c r="AC27" s="72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2"/>
      <c r="BA27" s="72"/>
      <c r="BB27" s="75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2"/>
      <c r="BZ27" s="73"/>
      <c r="CA27" s="73"/>
      <c r="CB27" s="73"/>
      <c r="CC27" s="73"/>
      <c r="CD27" s="73"/>
      <c r="CE27" s="73"/>
      <c r="CF27" s="73"/>
      <c r="CG27" s="73"/>
      <c r="CH27" s="109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2"/>
      <c r="CX27" s="79"/>
      <c r="CY27" s="115"/>
      <c r="CZ27" s="11"/>
      <c r="DA27" s="12"/>
    </row>
    <row r="28" spans="1:105" ht="120" hidden="1" customHeight="1">
      <c r="A28" s="167"/>
      <c r="B28" s="63"/>
      <c r="C28" s="63"/>
      <c r="D28" s="63"/>
      <c r="E28" s="71"/>
      <c r="F28" s="78"/>
      <c r="G28" s="79"/>
      <c r="H28" s="79"/>
      <c r="I28" s="79"/>
      <c r="J28" s="79"/>
      <c r="K28" s="79"/>
      <c r="L28" s="72"/>
      <c r="M28" s="72"/>
      <c r="N28" s="72"/>
      <c r="O28" s="72"/>
      <c r="P28" s="79"/>
      <c r="Q28" s="79"/>
      <c r="R28" s="79"/>
      <c r="S28" s="79"/>
      <c r="T28" s="72"/>
      <c r="U28" s="72"/>
      <c r="V28" s="79"/>
      <c r="W28" s="79"/>
      <c r="X28" s="79"/>
      <c r="Y28" s="79"/>
      <c r="Z28" s="79"/>
      <c r="AA28" s="79"/>
      <c r="AB28" s="72"/>
      <c r="AC28" s="72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2"/>
      <c r="BA28" s="72"/>
      <c r="BB28" s="75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2"/>
      <c r="BZ28" s="73"/>
      <c r="CA28" s="73"/>
      <c r="CB28" s="73"/>
      <c r="CC28" s="73"/>
      <c r="CD28" s="73"/>
      <c r="CE28" s="73"/>
      <c r="CF28" s="73"/>
      <c r="CG28" s="73"/>
      <c r="CH28" s="109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2"/>
      <c r="CX28" s="79"/>
      <c r="CY28" s="115"/>
      <c r="CZ28" s="11"/>
      <c r="DA28" s="12"/>
    </row>
    <row r="29" spans="1:105" ht="129.75" hidden="1" customHeight="1">
      <c r="A29" s="167"/>
      <c r="B29" s="63"/>
      <c r="C29" s="63"/>
      <c r="D29" s="63"/>
      <c r="E29" s="71"/>
      <c r="F29" s="78"/>
      <c r="G29" s="79"/>
      <c r="H29" s="79"/>
      <c r="I29" s="79"/>
      <c r="J29" s="79"/>
      <c r="K29" s="79"/>
      <c r="L29" s="72"/>
      <c r="M29" s="72"/>
      <c r="N29" s="72"/>
      <c r="O29" s="72"/>
      <c r="P29" s="79"/>
      <c r="Q29" s="79"/>
      <c r="R29" s="79"/>
      <c r="S29" s="79"/>
      <c r="T29" s="72"/>
      <c r="U29" s="72"/>
      <c r="V29" s="79"/>
      <c r="W29" s="79"/>
      <c r="X29" s="79"/>
      <c r="Y29" s="79"/>
      <c r="Z29" s="79"/>
      <c r="AA29" s="79"/>
      <c r="AB29" s="72"/>
      <c r="AC29" s="72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2"/>
      <c r="BA29" s="72"/>
      <c r="BB29" s="75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2"/>
      <c r="BZ29" s="73"/>
      <c r="CA29" s="73"/>
      <c r="CB29" s="73"/>
      <c r="CC29" s="73"/>
      <c r="CD29" s="73"/>
      <c r="CE29" s="73"/>
      <c r="CF29" s="73"/>
      <c r="CG29" s="73"/>
      <c r="CH29" s="109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2"/>
      <c r="CX29" s="79"/>
      <c r="CY29" s="115"/>
      <c r="CZ29" s="84"/>
      <c r="DA29" s="12"/>
    </row>
    <row r="30" spans="1:105" ht="129.75" hidden="1" customHeight="1">
      <c r="A30" s="168"/>
      <c r="B30" s="85"/>
      <c r="C30" s="85"/>
      <c r="D30" s="85"/>
      <c r="E30" s="86"/>
      <c r="F30" s="87"/>
      <c r="G30" s="88"/>
      <c r="H30" s="88"/>
      <c r="I30" s="88"/>
      <c r="J30" s="88"/>
      <c r="K30" s="88"/>
      <c r="L30" s="89"/>
      <c r="M30" s="89"/>
      <c r="N30" s="89"/>
      <c r="O30" s="89"/>
      <c r="P30" s="88"/>
      <c r="Q30" s="88"/>
      <c r="R30" s="88"/>
      <c r="S30" s="88"/>
      <c r="T30" s="89"/>
      <c r="U30" s="89"/>
      <c r="V30" s="88"/>
      <c r="W30" s="88"/>
      <c r="X30" s="88"/>
      <c r="Y30" s="88"/>
      <c r="Z30" s="88"/>
      <c r="AA30" s="88"/>
      <c r="AB30" s="89"/>
      <c r="AC30" s="89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89"/>
      <c r="BA30" s="89"/>
      <c r="BB30" s="91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89"/>
      <c r="BZ30" s="90"/>
      <c r="CA30" s="90"/>
      <c r="CB30" s="90"/>
      <c r="CC30" s="90"/>
      <c r="CD30" s="90"/>
      <c r="CE30" s="90"/>
      <c r="CF30" s="90"/>
      <c r="CG30" s="90"/>
      <c r="CH30" s="110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2"/>
      <c r="CX30" s="79"/>
      <c r="CY30" s="116"/>
      <c r="CZ30" s="92"/>
      <c r="DA30" s="12"/>
    </row>
    <row r="31" spans="1:105" ht="213" customHeight="1">
      <c r="A31" s="174" t="s">
        <v>107</v>
      </c>
      <c r="B31" s="63" t="s">
        <v>108</v>
      </c>
      <c r="C31" s="13" t="s">
        <v>109</v>
      </c>
      <c r="D31" s="56" t="s">
        <v>110</v>
      </c>
      <c r="E31" s="124" t="s">
        <v>111</v>
      </c>
      <c r="F31" s="93"/>
      <c r="G31" s="93"/>
      <c r="H31" s="129" t="s">
        <v>35</v>
      </c>
      <c r="I31" s="93"/>
      <c r="J31" s="93"/>
      <c r="K31" s="93"/>
      <c r="L31" s="94"/>
      <c r="M31" s="94"/>
      <c r="N31" s="93"/>
      <c r="O31" s="93"/>
      <c r="P31" s="129" t="s">
        <v>35</v>
      </c>
      <c r="Q31" s="93"/>
      <c r="R31" s="93"/>
      <c r="S31" s="93"/>
      <c r="T31" s="94"/>
      <c r="U31" s="94"/>
      <c r="V31" s="93"/>
      <c r="W31" s="93"/>
      <c r="X31" s="129" t="s">
        <v>35</v>
      </c>
      <c r="Y31" s="93"/>
      <c r="Z31" s="93"/>
      <c r="AA31" s="93"/>
      <c r="AB31" s="94"/>
      <c r="AC31" s="94"/>
      <c r="AD31" s="93"/>
      <c r="AE31" s="93"/>
      <c r="AF31" s="129" t="s">
        <v>35</v>
      </c>
      <c r="AG31" s="93"/>
      <c r="AH31" s="93"/>
      <c r="AI31" s="93"/>
      <c r="AJ31" s="94"/>
      <c r="AK31" s="94"/>
      <c r="AL31" s="93"/>
      <c r="AM31" s="93"/>
      <c r="AN31" s="129" t="s">
        <v>35</v>
      </c>
      <c r="AO31" s="93"/>
      <c r="AP31" s="93"/>
      <c r="AQ31" s="93"/>
      <c r="AR31" s="94"/>
      <c r="AS31" s="94"/>
      <c r="AT31" s="93"/>
      <c r="AU31" s="93"/>
      <c r="AV31" s="129" t="s">
        <v>35</v>
      </c>
      <c r="AW31" s="93"/>
      <c r="AX31" s="93"/>
      <c r="AY31" s="93"/>
      <c r="AZ31" s="95"/>
      <c r="BA31" s="95"/>
      <c r="BB31" s="96"/>
      <c r="BC31" s="93"/>
      <c r="BD31" s="93"/>
      <c r="BE31" s="129" t="s">
        <v>35</v>
      </c>
      <c r="BF31" s="93"/>
      <c r="BG31" s="93"/>
      <c r="BH31" s="93"/>
      <c r="BI31" s="94"/>
      <c r="BJ31" s="94"/>
      <c r="BK31" s="93"/>
      <c r="BL31" s="93"/>
      <c r="BM31" s="129" t="s">
        <v>35</v>
      </c>
      <c r="BN31" s="93"/>
      <c r="BO31" s="93"/>
      <c r="BP31" s="93"/>
      <c r="BQ31" s="94"/>
      <c r="BR31" s="94"/>
      <c r="BS31" s="93"/>
      <c r="BT31" s="93"/>
      <c r="BU31" s="129" t="s">
        <v>35</v>
      </c>
      <c r="BV31" s="93"/>
      <c r="BW31" s="93"/>
      <c r="BX31" s="93"/>
      <c r="BY31" s="94"/>
      <c r="BZ31" s="94"/>
      <c r="CA31" s="93"/>
      <c r="CB31" s="93"/>
      <c r="CC31" s="129" t="s">
        <v>35</v>
      </c>
      <c r="CD31" s="93"/>
      <c r="CE31" s="93"/>
      <c r="CF31" s="93"/>
      <c r="CG31" s="94"/>
      <c r="CH31" s="111"/>
      <c r="CI31" s="102"/>
      <c r="CJ31" s="102"/>
      <c r="CK31" s="129" t="s">
        <v>35</v>
      </c>
      <c r="CL31" s="102"/>
      <c r="CM31" s="102"/>
      <c r="CN31" s="102"/>
      <c r="CO31" s="103"/>
      <c r="CP31" s="103"/>
      <c r="CQ31" s="102"/>
      <c r="CR31" s="102"/>
      <c r="CS31" s="129" t="s">
        <v>35</v>
      </c>
      <c r="CT31" s="102"/>
      <c r="CU31" s="102"/>
      <c r="CV31" s="102"/>
      <c r="CW31" s="104"/>
      <c r="CX31" s="104"/>
      <c r="CY31" s="117"/>
      <c r="CZ31" s="54" t="s">
        <v>112</v>
      </c>
      <c r="DA31" s="48"/>
    </row>
    <row r="32" spans="1:105" ht="185.25" customHeight="1">
      <c r="A32" s="175"/>
      <c r="B32" s="63" t="s">
        <v>113</v>
      </c>
      <c r="C32" s="13" t="s">
        <v>114</v>
      </c>
      <c r="D32" s="56" t="s">
        <v>115</v>
      </c>
      <c r="E32" s="124" t="s">
        <v>116</v>
      </c>
      <c r="F32" s="93"/>
      <c r="G32" s="93"/>
      <c r="H32" s="93"/>
      <c r="I32" s="93"/>
      <c r="J32" s="93"/>
      <c r="K32" s="93"/>
      <c r="L32" s="94"/>
      <c r="M32" s="94"/>
      <c r="N32" s="93"/>
      <c r="O32" s="93"/>
      <c r="P32" s="93"/>
      <c r="Q32" s="93"/>
      <c r="R32" s="93"/>
      <c r="S32" s="93"/>
      <c r="T32" s="94"/>
      <c r="U32" s="94"/>
      <c r="V32" s="93"/>
      <c r="W32" s="93"/>
      <c r="X32" s="93"/>
      <c r="Y32" s="93"/>
      <c r="Z32" s="93"/>
      <c r="AA32" s="93"/>
      <c r="AB32" s="94"/>
      <c r="AC32" s="94"/>
      <c r="AD32" s="93"/>
      <c r="AE32" s="93"/>
      <c r="AF32" s="93"/>
      <c r="AG32" s="93"/>
      <c r="AH32" s="129" t="s">
        <v>35</v>
      </c>
      <c r="AI32" s="93"/>
      <c r="AJ32" s="94"/>
      <c r="AK32" s="94"/>
      <c r="AL32" s="93"/>
      <c r="AM32" s="93"/>
      <c r="AN32" s="93"/>
      <c r="AO32" s="93"/>
      <c r="AP32" s="93"/>
      <c r="AQ32" s="93"/>
      <c r="AR32" s="94"/>
      <c r="AS32" s="94"/>
      <c r="AT32" s="93"/>
      <c r="AU32" s="93"/>
      <c r="AV32" s="93"/>
      <c r="AW32" s="93"/>
      <c r="AX32" s="93"/>
      <c r="AY32" s="93"/>
      <c r="AZ32" s="95"/>
      <c r="BA32" s="95"/>
      <c r="BB32" s="96"/>
      <c r="BC32" s="93"/>
      <c r="BD32" s="93"/>
      <c r="BE32" s="93"/>
      <c r="BF32" s="129" t="s">
        <v>35</v>
      </c>
      <c r="BG32" s="93"/>
      <c r="BH32" s="93"/>
      <c r="BI32" s="94"/>
      <c r="BJ32" s="94"/>
      <c r="BK32" s="93"/>
      <c r="BL32" s="93"/>
      <c r="BM32" s="93"/>
      <c r="BN32" s="93"/>
      <c r="BO32" s="93"/>
      <c r="BP32" s="93"/>
      <c r="BQ32" s="94"/>
      <c r="BR32" s="94"/>
      <c r="BS32" s="93"/>
      <c r="BT32" s="93"/>
      <c r="BU32" s="93"/>
      <c r="BV32" s="93"/>
      <c r="BW32" s="93"/>
      <c r="BX32" s="93"/>
      <c r="BY32" s="94"/>
      <c r="BZ32" s="94"/>
      <c r="CA32" s="93"/>
      <c r="CB32" s="93"/>
      <c r="CC32" s="93"/>
      <c r="CD32" s="93"/>
      <c r="CE32" s="129" t="s">
        <v>35</v>
      </c>
      <c r="CF32" s="93"/>
      <c r="CG32" s="94"/>
      <c r="CH32" s="111"/>
      <c r="CI32" s="102"/>
      <c r="CJ32" s="102"/>
      <c r="CK32" s="102"/>
      <c r="CL32" s="102"/>
      <c r="CM32" s="102"/>
      <c r="CN32" s="102"/>
      <c r="CO32" s="103"/>
      <c r="CP32" s="103"/>
      <c r="CQ32" s="102"/>
      <c r="CR32" s="102"/>
      <c r="CS32" s="102"/>
      <c r="CT32" s="102"/>
      <c r="CU32" s="102"/>
      <c r="CV32" s="102"/>
      <c r="CW32" s="104"/>
      <c r="CX32" s="104"/>
      <c r="CY32" s="117"/>
      <c r="CZ32" s="54" t="s">
        <v>117</v>
      </c>
      <c r="DA32" s="48"/>
    </row>
    <row r="33" spans="1:105" ht="177.75" customHeight="1">
      <c r="A33" s="175"/>
      <c r="B33" s="97" t="s">
        <v>118</v>
      </c>
      <c r="C33" s="97" t="s">
        <v>119</v>
      </c>
      <c r="D33" s="98" t="s">
        <v>120</v>
      </c>
      <c r="E33" s="124" t="s">
        <v>116</v>
      </c>
      <c r="F33" s="93"/>
      <c r="G33" s="93"/>
      <c r="H33" s="93"/>
      <c r="I33" s="93"/>
      <c r="J33" s="93"/>
      <c r="K33" s="93"/>
      <c r="L33" s="94"/>
      <c r="M33" s="94"/>
      <c r="N33" s="93"/>
      <c r="O33" s="93"/>
      <c r="P33" s="93"/>
      <c r="Q33" s="93"/>
      <c r="R33" s="93"/>
      <c r="S33" s="93"/>
      <c r="T33" s="94"/>
      <c r="U33" s="94"/>
      <c r="V33" s="93"/>
      <c r="W33" s="93"/>
      <c r="X33" s="93"/>
      <c r="Y33" s="93"/>
      <c r="Z33" s="93"/>
      <c r="AA33" s="93"/>
      <c r="AB33" s="94"/>
      <c r="AC33" s="94"/>
      <c r="AD33" s="93"/>
      <c r="AE33" s="93"/>
      <c r="AF33" s="93"/>
      <c r="AG33" s="93"/>
      <c r="AH33" s="129" t="s">
        <v>35</v>
      </c>
      <c r="AI33" s="93"/>
      <c r="AJ33" s="94"/>
      <c r="AK33" s="94"/>
      <c r="AL33" s="93"/>
      <c r="AM33" s="93"/>
      <c r="AN33" s="93"/>
      <c r="AO33" s="93"/>
      <c r="AP33" s="93"/>
      <c r="AQ33" s="93"/>
      <c r="AR33" s="94"/>
      <c r="AS33" s="94"/>
      <c r="AT33" s="93"/>
      <c r="AU33" s="93"/>
      <c r="AV33" s="93"/>
      <c r="AW33" s="93"/>
      <c r="AX33" s="93"/>
      <c r="AY33" s="93"/>
      <c r="AZ33" s="95"/>
      <c r="BA33" s="95"/>
      <c r="BB33" s="96"/>
      <c r="BC33" s="93"/>
      <c r="BD33" s="93"/>
      <c r="BE33" s="93"/>
      <c r="BF33" s="129" t="s">
        <v>35</v>
      </c>
      <c r="BG33" s="93"/>
      <c r="BH33" s="93"/>
      <c r="BI33" s="94"/>
      <c r="BJ33" s="94"/>
      <c r="BK33" s="93"/>
      <c r="BL33" s="93"/>
      <c r="BM33" s="93"/>
      <c r="BN33" s="93"/>
      <c r="BO33" s="93"/>
      <c r="BP33" s="93"/>
      <c r="BQ33" s="94"/>
      <c r="BR33" s="94"/>
      <c r="BS33" s="93"/>
      <c r="BT33" s="93"/>
      <c r="BU33" s="93"/>
      <c r="BV33" s="93"/>
      <c r="BW33" s="93"/>
      <c r="BX33" s="93"/>
      <c r="BY33" s="94"/>
      <c r="BZ33" s="94"/>
      <c r="CA33" s="93"/>
      <c r="CB33" s="93"/>
      <c r="CC33" s="93"/>
      <c r="CD33" s="93"/>
      <c r="CE33" s="129" t="s">
        <v>35</v>
      </c>
      <c r="CF33" s="93"/>
      <c r="CG33" s="94"/>
      <c r="CH33" s="111"/>
      <c r="CI33" s="102"/>
      <c r="CJ33" s="102"/>
      <c r="CK33" s="102"/>
      <c r="CL33" s="102"/>
      <c r="CM33" s="102"/>
      <c r="CN33" s="102"/>
      <c r="CO33" s="103"/>
      <c r="CP33" s="103"/>
      <c r="CQ33" s="102"/>
      <c r="CR33" s="102"/>
      <c r="CS33" s="102"/>
      <c r="CT33" s="102"/>
      <c r="CU33" s="102"/>
      <c r="CV33" s="102"/>
      <c r="CW33" s="104"/>
      <c r="CX33" s="104"/>
      <c r="CY33" s="118"/>
      <c r="CZ33" s="27" t="s">
        <v>121</v>
      </c>
      <c r="DA33" s="12"/>
    </row>
    <row r="34" spans="1:105" ht="75.75" hidden="1" customHeight="1">
      <c r="A34" s="175"/>
      <c r="B34" s="13"/>
      <c r="C34" s="99"/>
      <c r="D34" s="100"/>
      <c r="E34" s="13"/>
      <c r="F34" s="101"/>
      <c r="G34" s="102"/>
      <c r="H34" s="102"/>
      <c r="I34" s="102"/>
      <c r="J34" s="102"/>
      <c r="K34" s="102"/>
      <c r="L34" s="103"/>
      <c r="M34" s="103"/>
      <c r="N34" s="102"/>
      <c r="O34" s="102"/>
      <c r="P34" s="102"/>
      <c r="Q34" s="102"/>
      <c r="R34" s="102"/>
      <c r="S34" s="102"/>
      <c r="T34" s="103"/>
      <c r="U34" s="103"/>
      <c r="V34" s="102"/>
      <c r="W34" s="102"/>
      <c r="X34" s="102"/>
      <c r="Y34" s="102"/>
      <c r="Z34" s="102"/>
      <c r="AA34" s="102"/>
      <c r="AB34" s="103"/>
      <c r="AC34" s="103"/>
      <c r="AD34" s="102"/>
      <c r="AE34" s="102"/>
      <c r="AF34" s="102"/>
      <c r="AG34" s="102"/>
      <c r="AH34" s="102"/>
      <c r="AI34" s="102"/>
      <c r="AJ34" s="103"/>
      <c r="AK34" s="103"/>
      <c r="AL34" s="102"/>
      <c r="AM34" s="102"/>
      <c r="AN34" s="102"/>
      <c r="AO34" s="102"/>
      <c r="AP34" s="102"/>
      <c r="AQ34" s="102"/>
      <c r="AR34" s="103"/>
      <c r="AS34" s="103"/>
      <c r="AT34" s="102"/>
      <c r="AU34" s="102"/>
      <c r="AV34" s="102"/>
      <c r="AW34" s="102"/>
      <c r="AX34" s="102"/>
      <c r="AY34" s="102"/>
      <c r="AZ34" s="104"/>
      <c r="BA34" s="104"/>
      <c r="BB34" s="105"/>
      <c r="BC34" s="102"/>
      <c r="BD34" s="102"/>
      <c r="BE34" s="102"/>
      <c r="BF34" s="102"/>
      <c r="BG34" s="102"/>
      <c r="BH34" s="102"/>
      <c r="BI34" s="103"/>
      <c r="BJ34" s="103"/>
      <c r="BK34" s="102"/>
      <c r="BL34" s="102"/>
      <c r="BM34" s="102"/>
      <c r="BN34" s="102"/>
      <c r="BO34" s="102"/>
      <c r="BP34" s="102"/>
      <c r="BQ34" s="103"/>
      <c r="BR34" s="103"/>
      <c r="BS34" s="102"/>
      <c r="BT34" s="102"/>
      <c r="BU34" s="102"/>
      <c r="BV34" s="102"/>
      <c r="BW34" s="102"/>
      <c r="BX34" s="102"/>
      <c r="BY34" s="103"/>
      <c r="BZ34" s="103"/>
      <c r="CA34" s="102"/>
      <c r="CB34" s="102"/>
      <c r="CC34" s="102"/>
      <c r="CD34" s="102"/>
      <c r="CE34" s="102"/>
      <c r="CF34" s="102"/>
      <c r="CG34" s="103"/>
      <c r="CH34" s="112"/>
      <c r="CI34" s="102"/>
      <c r="CJ34" s="102"/>
      <c r="CK34" s="102"/>
      <c r="CL34" s="102"/>
      <c r="CM34" s="102"/>
      <c r="CN34" s="102"/>
      <c r="CO34" s="103"/>
      <c r="CP34" s="103"/>
      <c r="CQ34" s="102"/>
      <c r="CR34" s="102"/>
      <c r="CS34" s="102"/>
      <c r="CT34" s="102"/>
      <c r="CU34" s="102"/>
      <c r="CV34" s="102"/>
      <c r="CW34" s="104"/>
      <c r="CX34" s="104"/>
      <c r="CY34" s="119"/>
      <c r="CZ34" s="11"/>
      <c r="DA34" s="12"/>
    </row>
    <row r="35" spans="1:105" ht="189" customHeight="1" thickBot="1">
      <c r="A35" s="175"/>
      <c r="B35" s="54" t="s">
        <v>122</v>
      </c>
      <c r="C35" s="64" t="s">
        <v>123</v>
      </c>
      <c r="D35" s="64" t="s">
        <v>124</v>
      </c>
      <c r="E35" s="124" t="s">
        <v>125</v>
      </c>
      <c r="F35" s="101"/>
      <c r="G35" s="102"/>
      <c r="H35" s="102"/>
      <c r="I35" s="102"/>
      <c r="J35" s="102"/>
      <c r="K35" s="102"/>
      <c r="L35" s="103"/>
      <c r="M35" s="103"/>
      <c r="N35" s="102"/>
      <c r="O35" s="102"/>
      <c r="P35" s="102"/>
      <c r="Q35" s="102"/>
      <c r="R35" s="102"/>
      <c r="S35" s="102"/>
      <c r="T35" s="103"/>
      <c r="U35" s="103"/>
      <c r="V35" s="102"/>
      <c r="W35" s="102"/>
      <c r="X35" s="102"/>
      <c r="Y35" s="102"/>
      <c r="Z35" s="102"/>
      <c r="AA35" s="102"/>
      <c r="AB35" s="103"/>
      <c r="AC35" s="103"/>
      <c r="AD35" s="102"/>
      <c r="AE35" s="102"/>
      <c r="AF35" s="134" t="s">
        <v>35</v>
      </c>
      <c r="AG35" s="102"/>
      <c r="AH35" s="102"/>
      <c r="AI35" s="102"/>
      <c r="AJ35" s="103"/>
      <c r="AK35" s="103"/>
      <c r="AL35" s="102"/>
      <c r="AM35" s="102"/>
      <c r="AN35" s="102"/>
      <c r="AO35" s="102"/>
      <c r="AP35" s="102"/>
      <c r="AQ35" s="102"/>
      <c r="AR35" s="103"/>
      <c r="AS35" s="103"/>
      <c r="AT35" s="102"/>
      <c r="AU35" s="102"/>
      <c r="AV35" s="102"/>
      <c r="AW35" s="102"/>
      <c r="AX35" s="102"/>
      <c r="AY35" s="102"/>
      <c r="AZ35" s="104"/>
      <c r="BA35" s="104"/>
      <c r="BB35" s="105"/>
      <c r="BC35" s="102"/>
      <c r="BD35" s="102"/>
      <c r="BE35" s="73" t="s">
        <v>35</v>
      </c>
      <c r="BF35" s="102"/>
      <c r="BG35" s="102"/>
      <c r="BH35" s="102"/>
      <c r="BI35" s="103"/>
      <c r="BJ35" s="103"/>
      <c r="BK35" s="102"/>
      <c r="BL35" s="102"/>
      <c r="BM35" s="102"/>
      <c r="BN35" s="102"/>
      <c r="BO35" s="102"/>
      <c r="BP35" s="102"/>
      <c r="BQ35" s="103"/>
      <c r="BR35" s="103"/>
      <c r="BS35" s="102"/>
      <c r="BT35" s="102"/>
      <c r="BU35" s="102"/>
      <c r="BV35" s="102"/>
      <c r="BW35" s="102"/>
      <c r="BX35" s="102"/>
      <c r="BY35" s="103"/>
      <c r="BZ35" s="103"/>
      <c r="CA35" s="102"/>
      <c r="CB35" s="102"/>
      <c r="CC35" s="73" t="s">
        <v>35</v>
      </c>
      <c r="CD35" s="102"/>
      <c r="CE35" s="102"/>
      <c r="CF35" s="102"/>
      <c r="CG35" s="103"/>
      <c r="CH35" s="112"/>
      <c r="CI35" s="102"/>
      <c r="CJ35" s="102"/>
      <c r="CK35" s="102"/>
      <c r="CL35" s="102"/>
      <c r="CM35" s="102"/>
      <c r="CN35" s="102"/>
      <c r="CO35" s="103"/>
      <c r="CP35" s="103"/>
      <c r="CQ35" s="102"/>
      <c r="CR35" s="102"/>
      <c r="CS35" s="102"/>
      <c r="CT35" s="102"/>
      <c r="CU35" s="102"/>
      <c r="CV35" s="102"/>
      <c r="CW35" s="104"/>
      <c r="CX35" s="104"/>
      <c r="CY35" s="119"/>
      <c r="CZ35" s="11" t="s">
        <v>126</v>
      </c>
      <c r="DA35" s="12"/>
    </row>
    <row r="36" spans="1:105" ht="53.25" hidden="1" customHeight="1">
      <c r="A36" s="175"/>
      <c r="B36" s="13"/>
      <c r="C36" s="16" t="s">
        <v>127</v>
      </c>
      <c r="D36" s="16"/>
      <c r="E36" s="7"/>
      <c r="F36" s="15"/>
      <c r="G36" s="9"/>
      <c r="H36" s="9"/>
      <c r="I36" s="9"/>
      <c r="J36" s="9"/>
      <c r="K36" s="9"/>
      <c r="L36" s="8"/>
      <c r="M36" s="8"/>
      <c r="N36" s="14"/>
      <c r="O36" s="14"/>
      <c r="P36" s="14"/>
      <c r="Q36" s="14"/>
      <c r="R36" s="14"/>
      <c r="S36" s="14"/>
      <c r="T36" s="8"/>
      <c r="U36" s="8"/>
      <c r="V36" s="14"/>
      <c r="W36" s="14"/>
      <c r="X36" s="14"/>
      <c r="Y36" s="14"/>
      <c r="Z36" s="14"/>
      <c r="AA36" s="14"/>
      <c r="AB36" s="8"/>
      <c r="AC36" s="8"/>
      <c r="AD36" s="9"/>
      <c r="AE36" s="9"/>
      <c r="AF36" s="9"/>
      <c r="AG36" s="9"/>
      <c r="AH36" s="9"/>
      <c r="AI36" s="9"/>
      <c r="AJ36" s="8"/>
      <c r="AK36" s="8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10"/>
      <c r="BA36" s="10"/>
      <c r="BB36" s="46"/>
      <c r="BC36" s="9"/>
      <c r="BD36" s="9"/>
      <c r="BE36" s="9"/>
      <c r="BF36" s="9"/>
      <c r="BG36" s="9"/>
      <c r="BH36" s="9"/>
      <c r="BI36" s="8"/>
      <c r="BJ36" s="8"/>
      <c r="BK36" s="14"/>
      <c r="BL36" s="14"/>
      <c r="BM36" s="14"/>
      <c r="BN36" s="14"/>
      <c r="BO36" s="14"/>
      <c r="BP36" s="14"/>
      <c r="BQ36" s="8"/>
      <c r="BR36" s="8"/>
      <c r="BS36" s="14"/>
      <c r="BT36" s="14"/>
      <c r="BU36" s="14"/>
      <c r="BV36" s="14"/>
      <c r="BW36" s="14"/>
      <c r="BX36" s="14"/>
      <c r="BY36" s="8"/>
      <c r="BZ36" s="8"/>
      <c r="CA36" s="9"/>
      <c r="CB36" s="9"/>
      <c r="CC36" s="9"/>
      <c r="CD36" s="9"/>
      <c r="CE36" s="9"/>
      <c r="CF36" s="9"/>
      <c r="CG36" s="8"/>
      <c r="CH36" s="8"/>
      <c r="CI36" s="9"/>
      <c r="CJ36" s="9"/>
      <c r="CK36" s="9"/>
      <c r="CL36" s="9"/>
      <c r="CM36" s="9"/>
      <c r="CN36" s="9"/>
      <c r="CO36" s="8"/>
      <c r="CP36" s="8"/>
      <c r="CQ36" s="9"/>
      <c r="CR36" s="9"/>
      <c r="CS36" s="9"/>
      <c r="CT36" s="9"/>
      <c r="CU36" s="9"/>
      <c r="CV36" s="9"/>
      <c r="CW36" s="10"/>
      <c r="CX36" s="10"/>
      <c r="CY36" s="46"/>
      <c r="CZ36" s="11"/>
      <c r="DA36" s="12"/>
    </row>
    <row r="37" spans="1:105" ht="51.75" hidden="1" customHeight="1">
      <c r="A37" s="175"/>
      <c r="B37" s="13"/>
      <c r="C37" s="16" t="s">
        <v>128</v>
      </c>
      <c r="D37" s="17" t="s">
        <v>129</v>
      </c>
      <c r="E37" s="7"/>
      <c r="F37" s="15"/>
      <c r="G37" s="9"/>
      <c r="H37" s="9"/>
      <c r="I37" s="9"/>
      <c r="J37" s="9"/>
      <c r="K37" s="9"/>
      <c r="L37" s="8"/>
      <c r="M37" s="8"/>
      <c r="N37" s="14"/>
      <c r="O37" s="14"/>
      <c r="P37" s="14"/>
      <c r="Q37" s="14"/>
      <c r="R37" s="14"/>
      <c r="S37" s="14"/>
      <c r="T37" s="8"/>
      <c r="U37" s="8"/>
      <c r="V37" s="14"/>
      <c r="W37" s="14"/>
      <c r="X37" s="14"/>
      <c r="Y37" s="14"/>
      <c r="Z37" s="14"/>
      <c r="AA37" s="14"/>
      <c r="AB37" s="8"/>
      <c r="AC37" s="8"/>
      <c r="AD37" s="9"/>
      <c r="AE37" s="9"/>
      <c r="AF37" s="9"/>
      <c r="AG37" s="9"/>
      <c r="AH37" s="9"/>
      <c r="AI37" s="9"/>
      <c r="AJ37" s="8"/>
      <c r="AK37" s="8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10"/>
      <c r="BA37" s="10"/>
      <c r="BB37" s="46"/>
      <c r="BC37" s="9"/>
      <c r="BD37" s="9"/>
      <c r="BE37" s="9"/>
      <c r="BF37" s="9"/>
      <c r="BG37" s="9"/>
      <c r="BH37" s="9"/>
      <c r="BI37" s="8"/>
      <c r="BJ37" s="8"/>
      <c r="BK37" s="14"/>
      <c r="BL37" s="14"/>
      <c r="BM37" s="14"/>
      <c r="BN37" s="14"/>
      <c r="BO37" s="14"/>
      <c r="BP37" s="14"/>
      <c r="BQ37" s="8"/>
      <c r="BR37" s="8"/>
      <c r="BS37" s="14"/>
      <c r="BT37" s="14"/>
      <c r="BU37" s="14"/>
      <c r="BV37" s="14"/>
      <c r="BW37" s="14"/>
      <c r="BX37" s="14"/>
      <c r="BY37" s="8"/>
      <c r="BZ37" s="8"/>
      <c r="CA37" s="9"/>
      <c r="CB37" s="9"/>
      <c r="CC37" s="9"/>
      <c r="CD37" s="9"/>
      <c r="CE37" s="9"/>
      <c r="CF37" s="9"/>
      <c r="CG37" s="8"/>
      <c r="CH37" s="8"/>
      <c r="CI37" s="9"/>
      <c r="CJ37" s="9"/>
      <c r="CK37" s="9"/>
      <c r="CL37" s="9"/>
      <c r="CM37" s="9"/>
      <c r="CN37" s="9"/>
      <c r="CO37" s="8"/>
      <c r="CP37" s="8"/>
      <c r="CQ37" s="9"/>
      <c r="CR37" s="9"/>
      <c r="CS37" s="9"/>
      <c r="CT37" s="9"/>
      <c r="CU37" s="9"/>
      <c r="CV37" s="9"/>
      <c r="CW37" s="10"/>
      <c r="CX37" s="10"/>
      <c r="CY37" s="46"/>
      <c r="CZ37" s="11"/>
      <c r="DA37" s="12"/>
    </row>
    <row r="38" spans="1:105" ht="142.5" hidden="1" customHeight="1">
      <c r="A38" s="175"/>
      <c r="B38" s="13"/>
      <c r="C38" s="17" t="s">
        <v>130</v>
      </c>
      <c r="D38" s="18" t="s">
        <v>131</v>
      </c>
      <c r="E38" s="7"/>
      <c r="F38" s="15"/>
      <c r="G38" s="9"/>
      <c r="H38" s="9"/>
      <c r="I38" s="9"/>
      <c r="J38" s="9"/>
      <c r="K38" s="9"/>
      <c r="L38" s="8"/>
      <c r="M38" s="8"/>
      <c r="N38" s="14"/>
      <c r="O38" s="14"/>
      <c r="P38" s="14"/>
      <c r="Q38" s="14"/>
      <c r="R38" s="14"/>
      <c r="S38" s="14"/>
      <c r="T38" s="8"/>
      <c r="U38" s="8"/>
      <c r="V38" s="14"/>
      <c r="W38" s="14"/>
      <c r="X38" s="14"/>
      <c r="Y38" s="14"/>
      <c r="Z38" s="14"/>
      <c r="AA38" s="14"/>
      <c r="AB38" s="8"/>
      <c r="AC38" s="8"/>
      <c r="AD38" s="9"/>
      <c r="AE38" s="9"/>
      <c r="AF38" s="9"/>
      <c r="AG38" s="9"/>
      <c r="AH38" s="9"/>
      <c r="AI38" s="9"/>
      <c r="AJ38" s="8"/>
      <c r="AK38" s="8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10"/>
      <c r="BA38" s="10"/>
      <c r="BB38" s="46"/>
      <c r="BC38" s="9"/>
      <c r="BD38" s="9"/>
      <c r="BE38" s="9"/>
      <c r="BF38" s="9"/>
      <c r="BG38" s="9"/>
      <c r="BH38" s="9"/>
      <c r="BI38" s="8"/>
      <c r="BJ38" s="8"/>
      <c r="BK38" s="14"/>
      <c r="BL38" s="14"/>
      <c r="BM38" s="14"/>
      <c r="BN38" s="14"/>
      <c r="BO38" s="14"/>
      <c r="BP38" s="14"/>
      <c r="BQ38" s="8"/>
      <c r="BR38" s="8"/>
      <c r="BS38" s="14"/>
      <c r="BT38" s="14"/>
      <c r="BU38" s="14"/>
      <c r="BV38" s="14"/>
      <c r="BW38" s="14"/>
      <c r="BX38" s="14"/>
      <c r="BY38" s="8"/>
      <c r="BZ38" s="8"/>
      <c r="CA38" s="9"/>
      <c r="CB38" s="9"/>
      <c r="CC38" s="9"/>
      <c r="CD38" s="9"/>
      <c r="CE38" s="9"/>
      <c r="CF38" s="9"/>
      <c r="CG38" s="8"/>
      <c r="CH38" s="8"/>
      <c r="CI38" s="9"/>
      <c r="CJ38" s="9"/>
      <c r="CK38" s="9"/>
      <c r="CL38" s="9"/>
      <c r="CM38" s="9"/>
      <c r="CN38" s="9"/>
      <c r="CO38" s="8"/>
      <c r="CP38" s="8"/>
      <c r="CQ38" s="9"/>
      <c r="CR38" s="9"/>
      <c r="CS38" s="9"/>
      <c r="CT38" s="9"/>
      <c r="CU38" s="9"/>
      <c r="CV38" s="9"/>
      <c r="CW38" s="10"/>
      <c r="CX38" s="10"/>
      <c r="CY38" s="46"/>
      <c r="CZ38" s="11"/>
      <c r="DA38" s="12"/>
    </row>
    <row r="39" spans="1:105" ht="93" hidden="1" customHeight="1">
      <c r="A39" s="175"/>
      <c r="B39" s="13"/>
      <c r="C39" s="17" t="s">
        <v>132</v>
      </c>
      <c r="D39" s="16" t="s">
        <v>133</v>
      </c>
      <c r="E39" s="7"/>
      <c r="F39" s="19"/>
      <c r="G39" s="19"/>
      <c r="H39" s="19"/>
      <c r="I39" s="19"/>
      <c r="J39" s="19"/>
      <c r="K39" s="19"/>
      <c r="L39" s="20"/>
      <c r="M39" s="20"/>
      <c r="N39" s="21"/>
      <c r="O39" s="21"/>
      <c r="P39" s="21"/>
      <c r="Q39" s="21"/>
      <c r="R39" s="21"/>
      <c r="S39" s="21"/>
      <c r="T39" s="20"/>
      <c r="U39" s="20"/>
      <c r="V39" s="21"/>
      <c r="W39" s="21"/>
      <c r="X39" s="21"/>
      <c r="Y39" s="21"/>
      <c r="Z39" s="21"/>
      <c r="AA39" s="21"/>
      <c r="AB39" s="20"/>
      <c r="AC39" s="20"/>
      <c r="AD39" s="19"/>
      <c r="AE39" s="19"/>
      <c r="AF39" s="19"/>
      <c r="AG39" s="19"/>
      <c r="AH39" s="19"/>
      <c r="AI39" s="19"/>
      <c r="AJ39" s="20"/>
      <c r="AK39" s="20"/>
      <c r="AL39" s="19"/>
      <c r="AM39" s="19"/>
      <c r="AN39" s="19"/>
      <c r="AO39" s="19"/>
      <c r="AP39" s="19"/>
      <c r="AQ39" s="19"/>
      <c r="AR39" s="20"/>
      <c r="AS39" s="20"/>
      <c r="AT39" s="19"/>
      <c r="AU39" s="19"/>
      <c r="AV39" s="19"/>
      <c r="AW39" s="19"/>
      <c r="AX39" s="19"/>
      <c r="AY39" s="19"/>
      <c r="AZ39" s="22"/>
      <c r="BA39" s="22"/>
      <c r="BB39" s="23"/>
      <c r="BC39" s="19"/>
      <c r="BD39" s="19"/>
      <c r="BE39" s="19"/>
      <c r="BF39" s="19"/>
      <c r="BG39" s="19"/>
      <c r="BH39" s="19"/>
      <c r="BI39" s="20"/>
      <c r="BJ39" s="20"/>
      <c r="BK39" s="21"/>
      <c r="BL39" s="21"/>
      <c r="BM39" s="21"/>
      <c r="BN39" s="21"/>
      <c r="BO39" s="21"/>
      <c r="BP39" s="21"/>
      <c r="BQ39" s="20"/>
      <c r="BR39" s="20"/>
      <c r="BS39" s="21"/>
      <c r="BT39" s="21"/>
      <c r="BU39" s="21"/>
      <c r="BV39" s="21"/>
      <c r="BW39" s="21"/>
      <c r="BX39" s="21"/>
      <c r="BY39" s="20"/>
      <c r="BZ39" s="20"/>
      <c r="CA39" s="19"/>
      <c r="CB39" s="19"/>
      <c r="CC39" s="19"/>
      <c r="CD39" s="19"/>
      <c r="CE39" s="19"/>
      <c r="CF39" s="19"/>
      <c r="CG39" s="20"/>
      <c r="CH39" s="20"/>
      <c r="CI39" s="19"/>
      <c r="CJ39" s="19"/>
      <c r="CK39" s="19"/>
      <c r="CL39" s="19"/>
      <c r="CM39" s="19"/>
      <c r="CN39" s="19"/>
      <c r="CO39" s="20"/>
      <c r="CP39" s="20"/>
      <c r="CQ39" s="24"/>
      <c r="CR39" s="24"/>
      <c r="CS39" s="24"/>
      <c r="CT39" s="24"/>
      <c r="CU39" s="24"/>
      <c r="CV39" s="24"/>
      <c r="CW39" s="25"/>
      <c r="CX39" s="25"/>
      <c r="CY39" s="26"/>
      <c r="CZ39" s="27"/>
      <c r="DA39" s="28"/>
    </row>
    <row r="40" spans="1:105" ht="93" hidden="1" customHeight="1">
      <c r="A40" s="175"/>
      <c r="B40" s="120"/>
      <c r="C40" s="29" t="s">
        <v>134</v>
      </c>
      <c r="D40" s="30"/>
      <c r="E40" s="7"/>
      <c r="F40" s="19"/>
      <c r="G40" s="19"/>
      <c r="H40" s="19"/>
      <c r="I40" s="19"/>
      <c r="J40" s="19"/>
      <c r="K40" s="19"/>
      <c r="L40" s="20"/>
      <c r="M40" s="20"/>
      <c r="N40" s="21"/>
      <c r="O40" s="21"/>
      <c r="P40" s="21"/>
      <c r="Q40" s="21"/>
      <c r="R40" s="21"/>
      <c r="S40" s="21"/>
      <c r="T40" s="20"/>
      <c r="U40" s="20"/>
      <c r="V40" s="21"/>
      <c r="W40" s="21"/>
      <c r="X40" s="21"/>
      <c r="Y40" s="21"/>
      <c r="Z40" s="21"/>
      <c r="AA40" s="21"/>
      <c r="AB40" s="20"/>
      <c r="AC40" s="20"/>
      <c r="AD40" s="19"/>
      <c r="AE40" s="19"/>
      <c r="AF40" s="19"/>
      <c r="AG40" s="19"/>
      <c r="AH40" s="19"/>
      <c r="AI40" s="19"/>
      <c r="AJ40" s="20"/>
      <c r="AK40" s="20"/>
      <c r="AL40" s="19"/>
      <c r="AM40" s="19"/>
      <c r="AN40" s="19"/>
      <c r="AO40" s="19"/>
      <c r="AP40" s="19"/>
      <c r="AQ40" s="19"/>
      <c r="AR40" s="20"/>
      <c r="AS40" s="20"/>
      <c r="AT40" s="19"/>
      <c r="AU40" s="19"/>
      <c r="AV40" s="19"/>
      <c r="AW40" s="19"/>
      <c r="AX40" s="19"/>
      <c r="AY40" s="19"/>
      <c r="AZ40" s="22"/>
      <c r="BA40" s="22"/>
      <c r="BB40" s="23"/>
      <c r="BC40" s="19"/>
      <c r="BD40" s="19"/>
      <c r="BE40" s="19"/>
      <c r="BF40" s="19"/>
      <c r="BG40" s="19"/>
      <c r="BH40" s="19"/>
      <c r="BI40" s="20"/>
      <c r="BJ40" s="20"/>
      <c r="BK40" s="21"/>
      <c r="BL40" s="21"/>
      <c r="BM40" s="21"/>
      <c r="BN40" s="21"/>
      <c r="BO40" s="21"/>
      <c r="BP40" s="21"/>
      <c r="BQ40" s="20"/>
      <c r="BR40" s="20"/>
      <c r="BS40" s="21"/>
      <c r="BT40" s="21"/>
      <c r="BU40" s="21"/>
      <c r="BV40" s="21"/>
      <c r="BW40" s="21"/>
      <c r="BX40" s="21"/>
      <c r="BY40" s="20"/>
      <c r="BZ40" s="20"/>
      <c r="CA40" s="19"/>
      <c r="CB40" s="19"/>
      <c r="CC40" s="19"/>
      <c r="CD40" s="19"/>
      <c r="CE40" s="19"/>
      <c r="CF40" s="19"/>
      <c r="CG40" s="20"/>
      <c r="CH40" s="20"/>
      <c r="CI40" s="19"/>
      <c r="CJ40" s="19"/>
      <c r="CK40" s="19"/>
      <c r="CL40" s="19"/>
      <c r="CM40" s="19"/>
      <c r="CN40" s="19"/>
      <c r="CO40" s="20"/>
      <c r="CP40" s="20"/>
      <c r="CQ40" s="24"/>
      <c r="CR40" s="24"/>
      <c r="CS40" s="24"/>
      <c r="CT40" s="24"/>
      <c r="CU40" s="24"/>
      <c r="CV40" s="24"/>
      <c r="CW40" s="25"/>
      <c r="CX40" s="25"/>
      <c r="CY40" s="26"/>
      <c r="CZ40" s="27"/>
      <c r="DA40" s="28"/>
    </row>
    <row r="41" spans="1:105" ht="51.75" customHeight="1" thickBot="1">
      <c r="A41" s="210" t="s">
        <v>135</v>
      </c>
      <c r="B41" s="211"/>
      <c r="C41" s="211"/>
      <c r="D41" s="212"/>
      <c r="E41" s="35" t="s">
        <v>36</v>
      </c>
      <c r="F41" s="195">
        <f>COUNTIF(F12:M38,"E")</f>
        <v>0</v>
      </c>
      <c r="G41" s="196"/>
      <c r="H41" s="196"/>
      <c r="I41" s="196"/>
      <c r="J41" s="196"/>
      <c r="K41" s="196"/>
      <c r="L41" s="196"/>
      <c r="M41" s="197"/>
      <c r="N41" s="195">
        <f>COUNTIF(N12:U38,"E")</f>
        <v>0</v>
      </c>
      <c r="O41" s="196"/>
      <c r="P41" s="196"/>
      <c r="Q41" s="196"/>
      <c r="R41" s="196"/>
      <c r="S41" s="196"/>
      <c r="T41" s="196"/>
      <c r="U41" s="197"/>
      <c r="V41" s="195">
        <f>COUNTIF(V12:AC38,"E")</f>
        <v>0</v>
      </c>
      <c r="W41" s="196"/>
      <c r="X41" s="196"/>
      <c r="Y41" s="196"/>
      <c r="Z41" s="196"/>
      <c r="AA41" s="196"/>
      <c r="AB41" s="196"/>
      <c r="AC41" s="197"/>
      <c r="AD41" s="195">
        <f>COUNTIF(AD12:AK38,"E")</f>
        <v>0</v>
      </c>
      <c r="AE41" s="196"/>
      <c r="AF41" s="196"/>
      <c r="AG41" s="196"/>
      <c r="AH41" s="196"/>
      <c r="AI41" s="196"/>
      <c r="AJ41" s="196"/>
      <c r="AK41" s="197"/>
      <c r="AL41" s="195">
        <f>COUNTIF(AL12:AS38,"E")</f>
        <v>0</v>
      </c>
      <c r="AM41" s="196"/>
      <c r="AN41" s="196"/>
      <c r="AO41" s="196"/>
      <c r="AP41" s="196"/>
      <c r="AQ41" s="196"/>
      <c r="AR41" s="196"/>
      <c r="AS41" s="197"/>
      <c r="AT41" s="195">
        <f>COUNTIF(AT12:BA38,"E")</f>
        <v>0</v>
      </c>
      <c r="AU41" s="196"/>
      <c r="AV41" s="196"/>
      <c r="AW41" s="196"/>
      <c r="AX41" s="196"/>
      <c r="AY41" s="196"/>
      <c r="AZ41" s="196"/>
      <c r="BA41" s="197"/>
      <c r="BB41" s="130">
        <f>SUM(F41:BA41)</f>
        <v>0</v>
      </c>
      <c r="BC41" s="195">
        <f>COUNTIF(BC12:BJ38,"E")</f>
        <v>0</v>
      </c>
      <c r="BD41" s="196"/>
      <c r="BE41" s="196"/>
      <c r="BF41" s="196"/>
      <c r="BG41" s="196"/>
      <c r="BH41" s="196"/>
      <c r="BI41" s="196"/>
      <c r="BJ41" s="197"/>
      <c r="BK41" s="195">
        <f>COUNTIF(BK12:BR38,"E")</f>
        <v>0</v>
      </c>
      <c r="BL41" s="196"/>
      <c r="BM41" s="196"/>
      <c r="BN41" s="196"/>
      <c r="BO41" s="196"/>
      <c r="BP41" s="196"/>
      <c r="BQ41" s="196"/>
      <c r="BR41" s="197"/>
      <c r="BS41" s="195">
        <f>COUNTIF(BS12:BZ38,"E")</f>
        <v>0</v>
      </c>
      <c r="BT41" s="196"/>
      <c r="BU41" s="196"/>
      <c r="BV41" s="196"/>
      <c r="BW41" s="196"/>
      <c r="BX41" s="196"/>
      <c r="BY41" s="196"/>
      <c r="BZ41" s="197"/>
      <c r="CA41" s="195">
        <f>COUNTIF(CA12:CH38,"E")</f>
        <v>0</v>
      </c>
      <c r="CB41" s="196"/>
      <c r="CC41" s="196"/>
      <c r="CD41" s="196"/>
      <c r="CE41" s="196"/>
      <c r="CF41" s="196"/>
      <c r="CG41" s="196"/>
      <c r="CH41" s="197"/>
      <c r="CI41" s="195">
        <f>COUNTIF(CI12:CP38,"E")</f>
        <v>0</v>
      </c>
      <c r="CJ41" s="196"/>
      <c r="CK41" s="196"/>
      <c r="CL41" s="196"/>
      <c r="CM41" s="196"/>
      <c r="CN41" s="196"/>
      <c r="CO41" s="196"/>
      <c r="CP41" s="197"/>
      <c r="CQ41" s="195">
        <f>COUNTIF(CQ12:CX38,"E")</f>
        <v>0</v>
      </c>
      <c r="CR41" s="196"/>
      <c r="CS41" s="196"/>
      <c r="CT41" s="196"/>
      <c r="CU41" s="196"/>
      <c r="CV41" s="196"/>
      <c r="CW41" s="196"/>
      <c r="CX41" s="197"/>
      <c r="CY41" s="131">
        <f>SUM(BC41:CX41)</f>
        <v>0</v>
      </c>
      <c r="CZ41" s="132"/>
      <c r="DA41" s="133"/>
    </row>
    <row r="42" spans="1:105" ht="56.25" customHeight="1" thickBot="1">
      <c r="A42" s="171" t="s">
        <v>136</v>
      </c>
      <c r="B42" s="172"/>
      <c r="C42" s="172"/>
      <c r="D42" s="173"/>
      <c r="E42" s="31" t="s">
        <v>35</v>
      </c>
      <c r="F42" s="201">
        <f>COUNTIF(F12:M38,"P")</f>
        <v>7</v>
      </c>
      <c r="G42" s="202"/>
      <c r="H42" s="202"/>
      <c r="I42" s="202"/>
      <c r="J42" s="202"/>
      <c r="K42" s="202"/>
      <c r="L42" s="202"/>
      <c r="M42" s="202"/>
      <c r="N42" s="201">
        <f>COUNTIF(N12:U38,"P")</f>
        <v>9</v>
      </c>
      <c r="O42" s="202"/>
      <c r="P42" s="202"/>
      <c r="Q42" s="202"/>
      <c r="R42" s="202"/>
      <c r="S42" s="202"/>
      <c r="T42" s="202"/>
      <c r="U42" s="202"/>
      <c r="V42" s="201">
        <f>COUNTIF(V12:AC38,"P")</f>
        <v>9</v>
      </c>
      <c r="W42" s="202"/>
      <c r="X42" s="202"/>
      <c r="Y42" s="202"/>
      <c r="Z42" s="202"/>
      <c r="AA42" s="202"/>
      <c r="AB42" s="202"/>
      <c r="AC42" s="202"/>
      <c r="AD42" s="201">
        <f>COUNTIF(AD12:AK38,"P")</f>
        <v>14</v>
      </c>
      <c r="AE42" s="202"/>
      <c r="AF42" s="202"/>
      <c r="AG42" s="202"/>
      <c r="AH42" s="202"/>
      <c r="AI42" s="202"/>
      <c r="AJ42" s="202"/>
      <c r="AK42" s="202"/>
      <c r="AL42" s="201">
        <f>COUNTIF(AL12:AS38,"P")</f>
        <v>8</v>
      </c>
      <c r="AM42" s="202"/>
      <c r="AN42" s="202"/>
      <c r="AO42" s="202"/>
      <c r="AP42" s="202"/>
      <c r="AQ42" s="202"/>
      <c r="AR42" s="202"/>
      <c r="AS42" s="202"/>
      <c r="AT42" s="201">
        <f>COUNTIF(AT12:BA38,"P")</f>
        <v>11</v>
      </c>
      <c r="AU42" s="202"/>
      <c r="AV42" s="202"/>
      <c r="AW42" s="202"/>
      <c r="AX42" s="202"/>
      <c r="AY42" s="202"/>
      <c r="AZ42" s="202"/>
      <c r="BA42" s="202"/>
      <c r="BB42" s="32">
        <f>SUM(F42:BA42)</f>
        <v>58</v>
      </c>
      <c r="BC42" s="201">
        <f>COUNTIF(BC12:BJ38,"P")</f>
        <v>13</v>
      </c>
      <c r="BD42" s="202"/>
      <c r="BE42" s="202"/>
      <c r="BF42" s="202"/>
      <c r="BG42" s="202"/>
      <c r="BH42" s="202"/>
      <c r="BI42" s="202"/>
      <c r="BJ42" s="202"/>
      <c r="BK42" s="201">
        <f>COUNTIF(BK12:BR38,"P")</f>
        <v>9</v>
      </c>
      <c r="BL42" s="202"/>
      <c r="BM42" s="202"/>
      <c r="BN42" s="202"/>
      <c r="BO42" s="202"/>
      <c r="BP42" s="202"/>
      <c r="BQ42" s="202"/>
      <c r="BR42" s="202"/>
      <c r="BS42" s="201">
        <f>COUNTIF(BS12:BZ38,"P")</f>
        <v>8</v>
      </c>
      <c r="BT42" s="202"/>
      <c r="BU42" s="202"/>
      <c r="BV42" s="202"/>
      <c r="BW42" s="202"/>
      <c r="BX42" s="202"/>
      <c r="BY42" s="202"/>
      <c r="BZ42" s="202"/>
      <c r="CA42" s="201">
        <f>COUNTIF(CA12:CH38,"P")</f>
        <v>14</v>
      </c>
      <c r="CB42" s="202"/>
      <c r="CC42" s="202"/>
      <c r="CD42" s="202"/>
      <c r="CE42" s="202"/>
      <c r="CF42" s="202"/>
      <c r="CG42" s="202"/>
      <c r="CH42" s="202"/>
      <c r="CI42" s="201">
        <f>COUNTIF(CI12:CP38,"P")</f>
        <v>8</v>
      </c>
      <c r="CJ42" s="202"/>
      <c r="CK42" s="202"/>
      <c r="CL42" s="202"/>
      <c r="CM42" s="202"/>
      <c r="CN42" s="202"/>
      <c r="CO42" s="202"/>
      <c r="CP42" s="202"/>
      <c r="CQ42" s="201">
        <f t="shared" ref="CQ42" si="0">COUNTIF(CQ12:CX38,"P")</f>
        <v>11</v>
      </c>
      <c r="CR42" s="202"/>
      <c r="CS42" s="202"/>
      <c r="CT42" s="202"/>
      <c r="CU42" s="202"/>
      <c r="CV42" s="202"/>
      <c r="CW42" s="202"/>
      <c r="CX42" s="202"/>
      <c r="CY42" s="33">
        <f>SUM(BC42:CX42)</f>
        <v>63</v>
      </c>
      <c r="CZ42" s="50"/>
      <c r="DA42" s="34"/>
    </row>
    <row r="43" spans="1:105" ht="27" customHeight="1" thickBot="1">
      <c r="A43" s="189" t="s">
        <v>137</v>
      </c>
      <c r="B43" s="190"/>
      <c r="C43" s="190"/>
      <c r="D43" s="191"/>
      <c r="E43" s="35" t="s">
        <v>36</v>
      </c>
      <c r="F43" s="180">
        <f>F41+N41+V41</f>
        <v>0</v>
      </c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1">
        <f>AD41+AL41+AT41</f>
        <v>0</v>
      </c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32">
        <f>SUM(F43:BA43)</f>
        <v>0</v>
      </c>
      <c r="BC43" s="180">
        <f>BC41+BK41+BS41</f>
        <v>0</v>
      </c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>
        <f>CA41+CI41+CQ41</f>
        <v>0</v>
      </c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36">
        <f>SUM(F43:BA43,BC43:CX43)</f>
        <v>0</v>
      </c>
      <c r="CZ43" s="51"/>
      <c r="DA43" s="37"/>
    </row>
    <row r="44" spans="1:105" ht="35.25" customHeight="1">
      <c r="A44" s="192"/>
      <c r="B44" s="193"/>
      <c r="C44" s="193"/>
      <c r="D44" s="194"/>
      <c r="E44" s="38" t="s">
        <v>35</v>
      </c>
      <c r="F44" s="183">
        <f>F42:M42+N42+V42</f>
        <v>25</v>
      </c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5"/>
      <c r="AD44" s="186">
        <f>AD42+AL42+AT42</f>
        <v>33</v>
      </c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39">
        <f>SUM(F44:BA44)</f>
        <v>58</v>
      </c>
      <c r="BC44" s="187">
        <f>BC42+BK42+BS42</f>
        <v>30</v>
      </c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>
        <f>CA42+CI42+CQ42</f>
        <v>33</v>
      </c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40">
        <f>SUM(F44:BA44,BC44:CX44)</f>
        <v>121</v>
      </c>
      <c r="CZ44" s="52"/>
      <c r="DA44" s="41"/>
    </row>
    <row r="45" spans="1:105" ht="26.25" customHeight="1"/>
    <row r="46" spans="1:105" ht="27.75" customHeight="1">
      <c r="B46" s="4"/>
      <c r="C46" s="4"/>
      <c r="D46" s="4"/>
    </row>
    <row r="47" spans="1:105" ht="30" hidden="1" customHeight="1">
      <c r="A47" s="43"/>
      <c r="B47" s="188" t="s">
        <v>138</v>
      </c>
      <c r="C47" s="188"/>
      <c r="D47" s="188" t="s">
        <v>139</v>
      </c>
      <c r="E47" s="188"/>
      <c r="F47" s="188" t="s">
        <v>140</v>
      </c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</row>
    <row r="48" spans="1:105" ht="36.75" hidden="1" customHeight="1">
      <c r="A48" s="44" t="s">
        <v>141</v>
      </c>
      <c r="B48" s="43" t="s">
        <v>142</v>
      </c>
      <c r="C48" s="43" t="s">
        <v>143</v>
      </c>
      <c r="D48" s="43" t="s">
        <v>144</v>
      </c>
      <c r="E48" s="43" t="s">
        <v>145</v>
      </c>
      <c r="F48" s="198" t="s">
        <v>146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200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</row>
    <row r="49" spans="1:103" ht="36" hidden="1" customHeight="1">
      <c r="A49" s="44" t="s">
        <v>147</v>
      </c>
      <c r="B49" s="43" t="s">
        <v>148</v>
      </c>
      <c r="C49" s="43" t="s">
        <v>149</v>
      </c>
      <c r="D49" s="43" t="s">
        <v>148</v>
      </c>
      <c r="E49" s="43" t="s">
        <v>148</v>
      </c>
      <c r="F49" s="198" t="s">
        <v>150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200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</row>
    <row r="50" spans="1:103" ht="66.599999999999994" hidden="1" customHeight="1">
      <c r="A50" s="44" t="s">
        <v>151</v>
      </c>
      <c r="B50" s="43"/>
      <c r="C50" s="43"/>
      <c r="D50" s="43"/>
      <c r="E50" s="43"/>
      <c r="F50" s="198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200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</row>
    <row r="51" spans="1:103" ht="30.75" hidden="1" customHeight="1">
      <c r="A51" s="44" t="s">
        <v>152</v>
      </c>
      <c r="B51" s="176">
        <v>45616</v>
      </c>
      <c r="C51" s="176"/>
      <c r="D51" s="45">
        <v>45616</v>
      </c>
      <c r="E51" s="45">
        <v>45616</v>
      </c>
      <c r="F51" s="177">
        <v>45616</v>
      </c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9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</row>
    <row r="52" spans="1:103" ht="15.75" customHeight="1"/>
    <row r="53" spans="1:103" ht="15.75"/>
    <row r="54" spans="1:103" ht="15.75"/>
    <row r="55" spans="1:103" ht="15.75"/>
    <row r="56" spans="1:103" ht="15.75"/>
    <row r="57" spans="1:103" ht="15.75"/>
    <row r="58" spans="1:103" ht="15.75"/>
    <row r="59" spans="1:103" ht="15.75"/>
    <row r="60" spans="1:103" ht="15.75"/>
  </sheetData>
  <mergeCells count="94">
    <mergeCell ref="B5:DA6"/>
    <mergeCell ref="B1:CY1"/>
    <mergeCell ref="B2:CY2"/>
    <mergeCell ref="B3:D3"/>
    <mergeCell ref="E3:AH3"/>
    <mergeCell ref="AI3:BT3"/>
    <mergeCell ref="BU3:CY3"/>
    <mergeCell ref="A4:DA4"/>
    <mergeCell ref="A1:A3"/>
    <mergeCell ref="AL42:AS42"/>
    <mergeCell ref="A7:A8"/>
    <mergeCell ref="CZ1:DA3"/>
    <mergeCell ref="CI41:CP41"/>
    <mergeCell ref="CQ41:CX41"/>
    <mergeCell ref="BS42:BZ42"/>
    <mergeCell ref="CA42:CH42"/>
    <mergeCell ref="CI42:CP42"/>
    <mergeCell ref="CQ42:CX42"/>
    <mergeCell ref="A41:D41"/>
    <mergeCell ref="F41:M41"/>
    <mergeCell ref="N41:U41"/>
    <mergeCell ref="V41:AC41"/>
    <mergeCell ref="AD41:AK41"/>
    <mergeCell ref="AL41:AS41"/>
    <mergeCell ref="AT41:BA41"/>
    <mergeCell ref="BS41:BZ41"/>
    <mergeCell ref="CA41:CH41"/>
    <mergeCell ref="F48:AQ48"/>
    <mergeCell ref="F49:AQ49"/>
    <mergeCell ref="F50:AQ50"/>
    <mergeCell ref="CA43:CX43"/>
    <mergeCell ref="CA44:CX44"/>
    <mergeCell ref="AT42:BA42"/>
    <mergeCell ref="BC42:BJ42"/>
    <mergeCell ref="BK42:BR42"/>
    <mergeCell ref="BC41:BJ41"/>
    <mergeCell ref="BK41:BR41"/>
    <mergeCell ref="F42:M42"/>
    <mergeCell ref="N42:U42"/>
    <mergeCell ref="V42:AC42"/>
    <mergeCell ref="AD42:AK42"/>
    <mergeCell ref="B51:C51"/>
    <mergeCell ref="F51:AQ51"/>
    <mergeCell ref="F43:AC43"/>
    <mergeCell ref="AD43:BA43"/>
    <mergeCell ref="BC43:BZ43"/>
    <mergeCell ref="F44:AC44"/>
    <mergeCell ref="AD44:BA44"/>
    <mergeCell ref="BC44:BZ44"/>
    <mergeCell ref="B47:C47"/>
    <mergeCell ref="D47:E47"/>
    <mergeCell ref="F47:AQ47"/>
    <mergeCell ref="A43:D44"/>
    <mergeCell ref="A20:A23"/>
    <mergeCell ref="A24:A30"/>
    <mergeCell ref="A9:A11"/>
    <mergeCell ref="A12:A19"/>
    <mergeCell ref="A42:D42"/>
    <mergeCell ref="A31:A40"/>
    <mergeCell ref="C7:E7"/>
    <mergeCell ref="C8:E8"/>
    <mergeCell ref="B9:B11"/>
    <mergeCell ref="C9:C11"/>
    <mergeCell ref="D9:D11"/>
    <mergeCell ref="E9:E11"/>
    <mergeCell ref="F9:M9"/>
    <mergeCell ref="N9:U9"/>
    <mergeCell ref="F7:M8"/>
    <mergeCell ref="N7:U8"/>
    <mergeCell ref="V7:AC8"/>
    <mergeCell ref="CA7:CH8"/>
    <mergeCell ref="CI7:CP8"/>
    <mergeCell ref="CQ7:CX8"/>
    <mergeCell ref="AD7:AK8"/>
    <mergeCell ref="AL7:AS8"/>
    <mergeCell ref="AT7:BA8"/>
    <mergeCell ref="BB7:BB8"/>
    <mergeCell ref="BC7:BJ8"/>
    <mergeCell ref="CY7:CY8"/>
    <mergeCell ref="CZ7:DA10"/>
    <mergeCell ref="V9:AC9"/>
    <mergeCell ref="AD9:AK9"/>
    <mergeCell ref="AL9:AS9"/>
    <mergeCell ref="AT9:BA9"/>
    <mergeCell ref="BC9:BJ9"/>
    <mergeCell ref="BK9:BR9"/>
    <mergeCell ref="BS9:BZ9"/>
    <mergeCell ref="CA9:CH9"/>
    <mergeCell ref="CI9:CP9"/>
    <mergeCell ref="CQ9:CX9"/>
    <mergeCell ref="BB9:BB11"/>
    <mergeCell ref="CY9:CY11"/>
    <mergeCell ref="BK7:BR8"/>
    <mergeCell ref="BS7:BZ8"/>
  </mergeCells>
  <printOptions verticalCentered="1"/>
  <pageMargins left="1.5748031496063" right="0" top="0.74803149606299202" bottom="0.74803149606299202" header="0.31496062992126" footer="0.31496062992126"/>
  <pageSetup scale="12" orientation="landscape" horizontalDpi="200" verticalDpi="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5BC24-7290-46D6-A0E2-C64E043D9D05}"/>
</file>

<file path=customXml/itemProps2.xml><?xml version="1.0" encoding="utf-8"?>
<ds:datastoreItem xmlns:ds="http://schemas.openxmlformats.org/officeDocument/2006/customXml" ds:itemID="{C060158A-9E89-4FD5-8062-8C7FB0E1AF74}"/>
</file>

<file path=customXml/itemProps3.xml><?xml version="1.0" encoding="utf-8"?>
<ds:datastoreItem xmlns:ds="http://schemas.openxmlformats.org/officeDocument/2006/customXml" ds:itemID="{C870B308-DA16-48AA-B722-08CE0560F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O</dc:creator>
  <cp:keywords/>
  <dc:description/>
  <cp:lastModifiedBy/>
  <cp:revision/>
  <dcterms:created xsi:type="dcterms:W3CDTF">2020-07-19T23:40:00Z</dcterms:created>
  <dcterms:modified xsi:type="dcterms:W3CDTF">2026-04-22T21:57:05Z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  <property fmtid="{D5CDD505-2E9C-101B-9397-08002B2CF9AE}" pid="3" name="ICV">
    <vt:lpwstr>0F7EB16752024E829372F6CFE8F40751_13</vt:lpwstr>
  </property>
  <property fmtid="{D5CDD505-2E9C-101B-9397-08002B2CF9AE}" pid="4" name="KSOProductBuildVer">
    <vt:lpwstr>3082-12.2.0.23196</vt:lpwstr>
  </property>
</Properties>
</file>