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ly\Downloads\"/>
    </mc:Choice>
  </mc:AlternateContent>
  <xr:revisionPtr revIDLastSave="0" documentId="13_ncr:1_{C5161F9F-BA25-4812-AD5C-5F1385D817AE}" xr6:coauthVersionLast="47" xr6:coauthVersionMax="47" xr10:uidLastSave="{00000000-0000-0000-0000-000000000000}"/>
  <bookViews>
    <workbookView xWindow="-110" yWindow="-110" windowWidth="19420" windowHeight="10300" xr2:uid="{0AB3F20F-7452-4FF0-83BE-29ECBDB733FF}"/>
  </bookViews>
  <sheets>
    <sheet name="RED" sheetId="2" r:id="rId1"/>
    <sheet name="RED (2)" sheetId="4" state="hidden" r:id="rId2"/>
  </sheets>
  <externalReferences>
    <externalReference r:id="rId3"/>
  </externalReferences>
  <definedNames>
    <definedName name="_xlnm._FilterDatabase" localSheetId="0" hidden="1">RED!$B$10:$J$152</definedName>
    <definedName name="_xlnm._FilterDatabase" localSheetId="1" hidden="1">'RED (2)'!$A$10:$U$155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4" l="1"/>
  <c r="S37" i="4"/>
  <c r="S57" i="4"/>
  <c r="T57" i="4"/>
  <c r="U57" i="4"/>
  <c r="S73" i="4"/>
  <c r="R146" i="4"/>
  <c r="R149" i="4"/>
  <c r="S149" i="4"/>
  <c r="A12" i="4"/>
  <c r="R12" i="4" s="1"/>
  <c r="A13" i="4"/>
  <c r="A14" i="4"/>
  <c r="S14" i="4" s="1"/>
  <c r="A15" i="4"/>
  <c r="T15" i="4" s="1"/>
  <c r="A16" i="4"/>
  <c r="A17" i="4"/>
  <c r="R17" i="4" s="1"/>
  <c r="A18" i="4"/>
  <c r="S18" i="4" s="1"/>
  <c r="A19" i="4"/>
  <c r="R19" i="4" s="1"/>
  <c r="A20" i="4"/>
  <c r="R20" i="4" s="1"/>
  <c r="A21" i="4"/>
  <c r="R21" i="4" s="1"/>
  <c r="A22" i="4"/>
  <c r="S22" i="4" s="1"/>
  <c r="A23" i="4"/>
  <c r="R23" i="4" s="1"/>
  <c r="A24" i="4"/>
  <c r="R24" i="4" s="1"/>
  <c r="A25" i="4"/>
  <c r="R25" i="4" s="1"/>
  <c r="A26" i="4"/>
  <c r="S26" i="4" s="1"/>
  <c r="A27" i="4"/>
  <c r="R27" i="4" s="1"/>
  <c r="A28" i="4"/>
  <c r="R28" i="4" s="1"/>
  <c r="A29" i="4"/>
  <c r="S29" i="4" s="1"/>
  <c r="A30" i="4"/>
  <c r="S30" i="4" s="1"/>
  <c r="A31" i="4"/>
  <c r="R31" i="4" s="1"/>
  <c r="A32" i="4"/>
  <c r="R32" i="4" s="1"/>
  <c r="A33" i="4"/>
  <c r="R33" i="4" s="1"/>
  <c r="A34" i="4"/>
  <c r="S34" i="4" s="1"/>
  <c r="A35" i="4"/>
  <c r="R35" i="4" s="1"/>
  <c r="A36" i="4"/>
  <c r="R36" i="4" s="1"/>
  <c r="A37" i="4"/>
  <c r="R37" i="4" s="1"/>
  <c r="A38" i="4"/>
  <c r="S38" i="4" s="1"/>
  <c r="A39" i="4"/>
  <c r="R39" i="4" s="1"/>
  <c r="A40" i="4"/>
  <c r="R40" i="4" s="1"/>
  <c r="A41" i="4"/>
  <c r="R41" i="4" s="1"/>
  <c r="A42" i="4"/>
  <c r="S42" i="4" s="1"/>
  <c r="A43" i="4"/>
  <c r="S43" i="4" s="1"/>
  <c r="A44" i="4"/>
  <c r="R44" i="4" s="1"/>
  <c r="A45" i="4"/>
  <c r="S45" i="4" s="1"/>
  <c r="A46" i="4"/>
  <c r="S46" i="4" s="1"/>
  <c r="A47" i="4"/>
  <c r="S47" i="4" s="1"/>
  <c r="A48" i="4"/>
  <c r="R48" i="4" s="1"/>
  <c r="A49" i="4"/>
  <c r="U49" i="4" s="1"/>
  <c r="A50" i="4"/>
  <c r="S50" i="4" s="1"/>
  <c r="A51" i="4"/>
  <c r="R51" i="4" s="1"/>
  <c r="A52" i="4"/>
  <c r="R52" i="4" s="1"/>
  <c r="A53" i="4"/>
  <c r="R53" i="4" s="1"/>
  <c r="A54" i="4"/>
  <c r="S54" i="4" s="1"/>
  <c r="A55" i="4"/>
  <c r="R55" i="4" s="1"/>
  <c r="A56" i="4"/>
  <c r="R56" i="4" s="1"/>
  <c r="A57" i="4"/>
  <c r="R57" i="4" s="1"/>
  <c r="A58" i="4"/>
  <c r="S58" i="4" s="1"/>
  <c r="A59" i="4"/>
  <c r="S59" i="4" s="1"/>
  <c r="A60" i="4"/>
  <c r="R60" i="4" s="1"/>
  <c r="A61" i="4"/>
  <c r="S61" i="4" s="1"/>
  <c r="A62" i="4"/>
  <c r="S62" i="4" s="1"/>
  <c r="A63" i="4"/>
  <c r="S63" i="4" s="1"/>
  <c r="A64" i="4"/>
  <c r="R64" i="4" s="1"/>
  <c r="A65" i="4"/>
  <c r="R65" i="4" s="1"/>
  <c r="A66" i="4"/>
  <c r="S66" i="4" s="1"/>
  <c r="A67" i="4"/>
  <c r="R67" i="4" s="1"/>
  <c r="A68" i="4"/>
  <c r="R68" i="4" s="1"/>
  <c r="A69" i="4"/>
  <c r="U69" i="4" s="1"/>
  <c r="A70" i="4"/>
  <c r="S70" i="4" s="1"/>
  <c r="A71" i="4"/>
  <c r="R71" i="4" s="1"/>
  <c r="A72" i="4"/>
  <c r="R72" i="4" s="1"/>
  <c r="A73" i="4"/>
  <c r="R73" i="4" s="1"/>
  <c r="A74" i="4"/>
  <c r="S74" i="4" s="1"/>
  <c r="A75" i="4"/>
  <c r="S75" i="4" s="1"/>
  <c r="A76" i="4"/>
  <c r="R76" i="4" s="1"/>
  <c r="A77" i="4"/>
  <c r="S77" i="4" s="1"/>
  <c r="A78" i="4"/>
  <c r="S78" i="4" s="1"/>
  <c r="A79" i="4"/>
  <c r="S79" i="4" s="1"/>
  <c r="A80" i="4"/>
  <c r="R80" i="4" s="1"/>
  <c r="A81" i="4"/>
  <c r="U81" i="4" s="1"/>
  <c r="A82" i="4"/>
  <c r="S82" i="4" s="1"/>
  <c r="A83" i="4"/>
  <c r="R83" i="4" s="1"/>
  <c r="A84" i="4"/>
  <c r="R84" i="4" s="1"/>
  <c r="A85" i="4"/>
  <c r="U85" i="4" s="1"/>
  <c r="A86" i="4"/>
  <c r="S86" i="4" s="1"/>
  <c r="A87" i="4"/>
  <c r="R87" i="4" s="1"/>
  <c r="A88" i="4"/>
  <c r="R88" i="4" s="1"/>
  <c r="A89" i="4"/>
  <c r="R89" i="4" s="1"/>
  <c r="A90" i="4"/>
  <c r="S90" i="4" s="1"/>
  <c r="A91" i="4"/>
  <c r="T91" i="4" s="1"/>
  <c r="A92" i="4"/>
  <c r="S92" i="4" s="1"/>
  <c r="A93" i="4"/>
  <c r="S93" i="4" s="1"/>
  <c r="A94" i="4"/>
  <c r="S94" i="4" s="1"/>
  <c r="A95" i="4"/>
  <c r="S95" i="4" s="1"/>
  <c r="A96" i="4"/>
  <c r="R96" i="4" s="1"/>
  <c r="A97" i="4"/>
  <c r="U97" i="4" s="1"/>
  <c r="A98" i="4"/>
  <c r="S98" i="4" s="1"/>
  <c r="A99" i="4"/>
  <c r="R99" i="4" s="1"/>
  <c r="A100" i="4"/>
  <c r="R100" i="4" s="1"/>
  <c r="A101" i="4"/>
  <c r="S101" i="4" s="1"/>
  <c r="A102" i="4"/>
  <c r="S102" i="4" s="1"/>
  <c r="A103" i="4"/>
  <c r="R103" i="4" s="1"/>
  <c r="A104" i="4"/>
  <c r="R104" i="4" s="1"/>
  <c r="A105" i="4"/>
  <c r="S105" i="4" s="1"/>
  <c r="A106" i="4"/>
  <c r="S106" i="4" s="1"/>
  <c r="A107" i="4"/>
  <c r="T107" i="4" s="1"/>
  <c r="A108" i="4"/>
  <c r="S108" i="4" s="1"/>
  <c r="A109" i="4"/>
  <c r="S109" i="4" s="1"/>
  <c r="A110" i="4"/>
  <c r="S110" i="4" s="1"/>
  <c r="A111" i="4"/>
  <c r="T111" i="4" s="1"/>
  <c r="A112" i="4"/>
  <c r="S112" i="4" s="1"/>
  <c r="A113" i="4"/>
  <c r="R113" i="4" s="1"/>
  <c r="A114" i="4"/>
  <c r="S114" i="4" s="1"/>
  <c r="A115" i="4"/>
  <c r="R115" i="4" s="1"/>
  <c r="A116" i="4"/>
  <c r="R116" i="4" s="1"/>
  <c r="A117" i="4"/>
  <c r="R117" i="4" s="1"/>
  <c r="A118" i="4"/>
  <c r="S118" i="4" s="1"/>
  <c r="A119" i="4"/>
  <c r="R119" i="4" s="1"/>
  <c r="A120" i="4"/>
  <c r="R120" i="4" s="1"/>
  <c r="A121" i="4"/>
  <c r="R121" i="4" s="1"/>
  <c r="A122" i="4"/>
  <c r="S122" i="4" s="1"/>
  <c r="A123" i="4"/>
  <c r="T123" i="4" s="1"/>
  <c r="A124" i="4"/>
  <c r="S124" i="4" s="1"/>
  <c r="A125" i="4"/>
  <c r="S125" i="4" s="1"/>
  <c r="A126" i="4"/>
  <c r="S126" i="4" s="1"/>
  <c r="A127" i="4"/>
  <c r="S127" i="4" s="1"/>
  <c r="A128" i="4"/>
  <c r="S128" i="4" s="1"/>
  <c r="A129" i="4"/>
  <c r="S129" i="4" s="1"/>
  <c r="A130" i="4"/>
  <c r="S130" i="4" s="1"/>
  <c r="A131" i="4"/>
  <c r="R131" i="4" s="1"/>
  <c r="A132" i="4"/>
  <c r="R132" i="4" s="1"/>
  <c r="A133" i="4"/>
  <c r="R133" i="4" s="1"/>
  <c r="A134" i="4"/>
  <c r="S134" i="4" s="1"/>
  <c r="A135" i="4"/>
  <c r="R135" i="4" s="1"/>
  <c r="A136" i="4"/>
  <c r="R136" i="4" s="1"/>
  <c r="A137" i="4"/>
  <c r="R137" i="4" s="1"/>
  <c r="A138" i="4"/>
  <c r="S138" i="4" s="1"/>
  <c r="A139" i="4"/>
  <c r="T139" i="4" s="1"/>
  <c r="A140" i="4"/>
  <c r="S140" i="4" s="1"/>
  <c r="A141" i="4"/>
  <c r="R141" i="4" s="1"/>
  <c r="A142" i="4"/>
  <c r="S142" i="4" s="1"/>
  <c r="A143" i="4"/>
  <c r="T143" i="4" s="1"/>
  <c r="A144" i="4"/>
  <c r="S144" i="4" s="1"/>
  <c r="A145" i="4"/>
  <c r="R145" i="4" s="1"/>
  <c r="A146" i="4"/>
  <c r="S146" i="4" s="1"/>
  <c r="A147" i="4"/>
  <c r="R147" i="4" s="1"/>
  <c r="A148" i="4"/>
  <c r="R148" i="4" s="1"/>
  <c r="A149" i="4"/>
  <c r="U149" i="4" s="1"/>
  <c r="A150" i="4"/>
  <c r="S150" i="4" s="1"/>
  <c r="A151" i="4"/>
  <c r="R151" i="4" s="1"/>
  <c r="A152" i="4"/>
  <c r="R152" i="4" s="1"/>
  <c r="A153" i="4"/>
  <c r="U153" i="4" s="1"/>
  <c r="A154" i="4"/>
  <c r="S154" i="4" s="1"/>
  <c r="A155" i="4"/>
  <c r="S155" i="4" s="1"/>
  <c r="A11" i="4"/>
  <c r="S49" i="4" l="1"/>
  <c r="U33" i="4"/>
  <c r="S145" i="4"/>
  <c r="T125" i="4"/>
  <c r="T145" i="4"/>
  <c r="R122" i="4"/>
  <c r="T49" i="4"/>
  <c r="T121" i="4"/>
  <c r="S121" i="4"/>
  <c r="T33" i="4"/>
  <c r="T113" i="4"/>
  <c r="R110" i="4"/>
  <c r="U145" i="4"/>
  <c r="U109" i="4"/>
  <c r="R49" i="4"/>
  <c r="T137" i="4"/>
  <c r="R85" i="4"/>
  <c r="S137" i="4"/>
  <c r="U84" i="4"/>
  <c r="S33" i="4"/>
  <c r="U129" i="4"/>
  <c r="T81" i="4"/>
  <c r="R106" i="4"/>
  <c r="T129" i="4"/>
  <c r="S81" i="4"/>
  <c r="U25" i="4"/>
  <c r="U137" i="4"/>
  <c r="R105" i="4"/>
  <c r="R129" i="4"/>
  <c r="R81" i="4"/>
  <c r="T25" i="4"/>
  <c r="T105" i="4"/>
  <c r="U125" i="4"/>
  <c r="U73" i="4"/>
  <c r="S25" i="4"/>
  <c r="T53" i="4"/>
  <c r="U121" i="4"/>
  <c r="R101" i="4"/>
  <c r="T73" i="4"/>
  <c r="S100" i="4"/>
  <c r="T69" i="4"/>
  <c r="T119" i="4"/>
  <c r="T99" i="4"/>
  <c r="S69" i="4"/>
  <c r="R22" i="4"/>
  <c r="U116" i="4"/>
  <c r="T97" i="4"/>
  <c r="R69" i="4"/>
  <c r="R42" i="4"/>
  <c r="U21" i="4"/>
  <c r="S135" i="4"/>
  <c r="S116" i="4"/>
  <c r="S97" i="4"/>
  <c r="R66" i="4"/>
  <c r="U41" i="4"/>
  <c r="T21" i="4"/>
  <c r="U100" i="4"/>
  <c r="T153" i="4"/>
  <c r="R134" i="4"/>
  <c r="T115" i="4"/>
  <c r="R97" i="4"/>
  <c r="U65" i="4"/>
  <c r="T41" i="4"/>
  <c r="U17" i="4"/>
  <c r="U53" i="4"/>
  <c r="S153" i="4"/>
  <c r="U133" i="4"/>
  <c r="S115" i="4"/>
  <c r="S89" i="4"/>
  <c r="T65" i="4"/>
  <c r="S41" i="4"/>
  <c r="T17" i="4"/>
  <c r="R153" i="4"/>
  <c r="S131" i="4"/>
  <c r="R114" i="4"/>
  <c r="T85" i="4"/>
  <c r="S65" i="4"/>
  <c r="U37" i="4"/>
  <c r="S17" i="4"/>
  <c r="R54" i="4"/>
  <c r="T149" i="4"/>
  <c r="R130" i="4"/>
  <c r="U113" i="4"/>
  <c r="S85" i="4"/>
  <c r="T37" i="4"/>
  <c r="T133" i="4"/>
  <c r="T103" i="4"/>
  <c r="R94" i="4"/>
  <c r="S21" i="4"/>
  <c r="S152" i="4"/>
  <c r="T19" i="4"/>
  <c r="U104" i="4"/>
  <c r="S104" i="4"/>
  <c r="S53" i="4"/>
  <c r="S133" i="4"/>
  <c r="U52" i="4"/>
  <c r="U40" i="4"/>
  <c r="U20" i="4"/>
  <c r="R102" i="4"/>
  <c r="T93" i="4"/>
  <c r="T83" i="4"/>
  <c r="T71" i="4"/>
  <c r="R62" i="4"/>
  <c r="S52" i="4"/>
  <c r="S40" i="4"/>
  <c r="R30" i="4"/>
  <c r="S20" i="4"/>
  <c r="S151" i="4"/>
  <c r="U141" i="4"/>
  <c r="U132" i="4"/>
  <c r="U101" i="4"/>
  <c r="R90" i="4"/>
  <c r="S83" i="4"/>
  <c r="S71" i="4"/>
  <c r="U61" i="4"/>
  <c r="T51" i="4"/>
  <c r="T39" i="4"/>
  <c r="U29" i="4"/>
  <c r="R150" i="4"/>
  <c r="T141" i="4"/>
  <c r="S132" i="4"/>
  <c r="U120" i="4"/>
  <c r="S113" i="4"/>
  <c r="T101" i="4"/>
  <c r="U89" i="4"/>
  <c r="R82" i="4"/>
  <c r="R70" i="4"/>
  <c r="T61" i="4"/>
  <c r="S51" i="4"/>
  <c r="S39" i="4"/>
  <c r="T29" i="4"/>
  <c r="S19" i="4"/>
  <c r="U152" i="4"/>
  <c r="U72" i="4"/>
  <c r="S103" i="4"/>
  <c r="U93" i="4"/>
  <c r="S84" i="4"/>
  <c r="S72" i="4"/>
  <c r="T151" i="4"/>
  <c r="R142" i="4"/>
  <c r="R138" i="4"/>
  <c r="T131" i="4"/>
  <c r="S120" i="4"/>
  <c r="T89" i="4"/>
  <c r="R58" i="4"/>
  <c r="R50" i="4"/>
  <c r="R38" i="4"/>
  <c r="R26" i="4"/>
  <c r="R18" i="4"/>
  <c r="S119" i="4"/>
  <c r="U88" i="4"/>
  <c r="S88" i="4"/>
  <c r="U148" i="4"/>
  <c r="U117" i="4"/>
  <c r="T87" i="4"/>
  <c r="R78" i="4"/>
  <c r="U68" i="4"/>
  <c r="U56" i="4"/>
  <c r="U36" i="4"/>
  <c r="U24" i="4"/>
  <c r="T155" i="4"/>
  <c r="S148" i="4"/>
  <c r="U136" i="4"/>
  <c r="T117" i="4"/>
  <c r="U105" i="4"/>
  <c r="S99" i="4"/>
  <c r="S87" i="4"/>
  <c r="U77" i="4"/>
  <c r="S68" i="4"/>
  <c r="S56" i="4"/>
  <c r="R46" i="4"/>
  <c r="S36" i="4"/>
  <c r="S24" i="4"/>
  <c r="R14" i="4"/>
  <c r="R118" i="4"/>
  <c r="T109" i="4"/>
  <c r="R154" i="4"/>
  <c r="T147" i="4"/>
  <c r="S136" i="4"/>
  <c r="S117" i="4"/>
  <c r="R98" i="4"/>
  <c r="R86" i="4"/>
  <c r="T77" i="4"/>
  <c r="T67" i="4"/>
  <c r="T55" i="4"/>
  <c r="U45" i="4"/>
  <c r="T35" i="4"/>
  <c r="T23" i="4"/>
  <c r="U13" i="4"/>
  <c r="S147" i="4"/>
  <c r="T135" i="4"/>
  <c r="R126" i="4"/>
  <c r="R74" i="4"/>
  <c r="S67" i="4"/>
  <c r="S55" i="4"/>
  <c r="T45" i="4"/>
  <c r="S35" i="4"/>
  <c r="S23" i="4"/>
  <c r="T13" i="4"/>
  <c r="S13" i="4"/>
  <c r="R93" i="4"/>
  <c r="R77" i="4"/>
  <c r="R61" i="4"/>
  <c r="R45" i="4"/>
  <c r="R29" i="4"/>
  <c r="R13" i="4"/>
  <c r="U80" i="4"/>
  <c r="U76" i="4"/>
  <c r="U64" i="4"/>
  <c r="U60" i="4"/>
  <c r="U48" i="4"/>
  <c r="U44" i="4"/>
  <c r="U32" i="4"/>
  <c r="U28" i="4"/>
  <c r="U16" i="4"/>
  <c r="U12" i="4"/>
  <c r="S141" i="4"/>
  <c r="R125" i="4"/>
  <c r="U11" i="4"/>
  <c r="U144" i="4"/>
  <c r="U140" i="4"/>
  <c r="U128" i="4"/>
  <c r="U124" i="4"/>
  <c r="U112" i="4"/>
  <c r="U108" i="4"/>
  <c r="U96" i="4"/>
  <c r="U92" i="4"/>
  <c r="T11" i="4"/>
  <c r="T152" i="4"/>
  <c r="T148" i="4"/>
  <c r="T144" i="4"/>
  <c r="T140" i="4"/>
  <c r="T136" i="4"/>
  <c r="T132" i="4"/>
  <c r="T128" i="4"/>
  <c r="T124" i="4"/>
  <c r="T120" i="4"/>
  <c r="T116" i="4"/>
  <c r="T112" i="4"/>
  <c r="T108" i="4"/>
  <c r="T104" i="4"/>
  <c r="T100" i="4"/>
  <c r="T96" i="4"/>
  <c r="T92" i="4"/>
  <c r="T88" i="4"/>
  <c r="T84" i="4"/>
  <c r="T80" i="4"/>
  <c r="T76" i="4"/>
  <c r="T72" i="4"/>
  <c r="T68" i="4"/>
  <c r="T64" i="4"/>
  <c r="T60" i="4"/>
  <c r="T56" i="4"/>
  <c r="T52" i="4"/>
  <c r="T48" i="4"/>
  <c r="T44" i="4"/>
  <c r="T40" i="4"/>
  <c r="T36" i="4"/>
  <c r="T32" i="4"/>
  <c r="T28" i="4"/>
  <c r="T24" i="4"/>
  <c r="T20" i="4"/>
  <c r="T16" i="4"/>
  <c r="T12" i="4"/>
  <c r="R109" i="4"/>
  <c r="S96" i="4"/>
  <c r="S80" i="4"/>
  <c r="S76" i="4"/>
  <c r="S64" i="4"/>
  <c r="S60" i="4"/>
  <c r="S48" i="4"/>
  <c r="S44" i="4"/>
  <c r="S32" i="4"/>
  <c r="S28" i="4"/>
  <c r="S12" i="4"/>
  <c r="R11" i="4"/>
  <c r="R144" i="4"/>
  <c r="R140" i="4"/>
  <c r="R128" i="4"/>
  <c r="R124" i="4"/>
  <c r="R112" i="4"/>
  <c r="R108" i="4"/>
  <c r="R92" i="4"/>
  <c r="R16" i="4"/>
  <c r="S11" i="4"/>
  <c r="S16" i="4"/>
  <c r="U155" i="4"/>
  <c r="U151" i="4"/>
  <c r="U147" i="4"/>
  <c r="U143" i="4"/>
  <c r="U139" i="4"/>
  <c r="U135" i="4"/>
  <c r="U131" i="4"/>
  <c r="U127" i="4"/>
  <c r="U123" i="4"/>
  <c r="U119" i="4"/>
  <c r="U115" i="4"/>
  <c r="U111" i="4"/>
  <c r="U107" i="4"/>
  <c r="U103" i="4"/>
  <c r="U99" i="4"/>
  <c r="U95" i="4"/>
  <c r="U91" i="4"/>
  <c r="U87" i="4"/>
  <c r="U83" i="4"/>
  <c r="U79" i="4"/>
  <c r="U75" i="4"/>
  <c r="U71" i="4"/>
  <c r="U67" i="4"/>
  <c r="U63" i="4"/>
  <c r="U59" i="4"/>
  <c r="U55" i="4"/>
  <c r="U51" i="4"/>
  <c r="U47" i="4"/>
  <c r="U43" i="4"/>
  <c r="U39" i="4"/>
  <c r="U35" i="4"/>
  <c r="U31" i="4"/>
  <c r="U27" i="4"/>
  <c r="U23" i="4"/>
  <c r="U19" i="4"/>
  <c r="U15" i="4"/>
  <c r="T31" i="4"/>
  <c r="T27" i="4"/>
  <c r="S143" i="4"/>
  <c r="S139" i="4"/>
  <c r="S111" i="4"/>
  <c r="S107" i="4"/>
  <c r="S31" i="4"/>
  <c r="S27" i="4"/>
  <c r="S15" i="4"/>
  <c r="R155" i="4"/>
  <c r="R143" i="4"/>
  <c r="R139" i="4"/>
  <c r="R127" i="4"/>
  <c r="R123" i="4"/>
  <c r="R111" i="4"/>
  <c r="R107" i="4"/>
  <c r="R95" i="4"/>
  <c r="R91" i="4"/>
  <c r="R79" i="4"/>
  <c r="R75" i="4"/>
  <c r="R63" i="4"/>
  <c r="R59" i="4"/>
  <c r="R47" i="4"/>
  <c r="R43" i="4"/>
  <c r="R15" i="4"/>
  <c r="T95" i="4"/>
  <c r="T79" i="4"/>
  <c r="T75" i="4"/>
  <c r="S123" i="4"/>
  <c r="S91" i="4"/>
  <c r="U154" i="4"/>
  <c r="U150" i="4"/>
  <c r="U146" i="4"/>
  <c r="U142" i="4"/>
  <c r="U138" i="4"/>
  <c r="U134" i="4"/>
  <c r="U130" i="4"/>
  <c r="U126" i="4"/>
  <c r="U122" i="4"/>
  <c r="U118" i="4"/>
  <c r="U114" i="4"/>
  <c r="U110" i="4"/>
  <c r="U106" i="4"/>
  <c r="U102" i="4"/>
  <c r="U98" i="4"/>
  <c r="U94" i="4"/>
  <c r="U90" i="4"/>
  <c r="U86" i="4"/>
  <c r="U82" i="4"/>
  <c r="U78" i="4"/>
  <c r="U74" i="4"/>
  <c r="U70" i="4"/>
  <c r="U66" i="4"/>
  <c r="U62" i="4"/>
  <c r="U58" i="4"/>
  <c r="U54" i="4"/>
  <c r="U50" i="4"/>
  <c r="U46" i="4"/>
  <c r="U42" i="4"/>
  <c r="U38" i="4"/>
  <c r="U34" i="4"/>
  <c r="U30" i="4"/>
  <c r="U26" i="4"/>
  <c r="U22" i="4"/>
  <c r="U18" i="4"/>
  <c r="U14" i="4"/>
  <c r="T63" i="4"/>
  <c r="T59" i="4"/>
  <c r="T154" i="4"/>
  <c r="T150" i="4"/>
  <c r="T146" i="4"/>
  <c r="T142" i="4"/>
  <c r="T138" i="4"/>
  <c r="T134" i="4"/>
  <c r="T130" i="4"/>
  <c r="T126" i="4"/>
  <c r="T122" i="4"/>
  <c r="T118" i="4"/>
  <c r="T114" i="4"/>
  <c r="T110" i="4"/>
  <c r="T106" i="4"/>
  <c r="T102" i="4"/>
  <c r="T98" i="4"/>
  <c r="T94" i="4"/>
  <c r="T90" i="4"/>
  <c r="T86" i="4"/>
  <c r="T82" i="4"/>
  <c r="T78" i="4"/>
  <c r="T74" i="4"/>
  <c r="T70" i="4"/>
  <c r="T66" i="4"/>
  <c r="T62" i="4"/>
  <c r="T58" i="4"/>
  <c r="T54" i="4"/>
  <c r="T50" i="4"/>
  <c r="T46" i="4"/>
  <c r="T42" i="4"/>
  <c r="T38" i="4"/>
  <c r="T34" i="4"/>
  <c r="T30" i="4"/>
  <c r="T26" i="4"/>
  <c r="T22" i="4"/>
  <c r="T18" i="4"/>
  <c r="T14" i="4"/>
  <c r="T127" i="4"/>
  <c r="T47" i="4"/>
  <c r="T43" i="4"/>
</calcChain>
</file>

<file path=xl/sharedStrings.xml><?xml version="1.0" encoding="utf-8"?>
<sst xmlns="http://schemas.openxmlformats.org/spreadsheetml/2006/main" count="1921" uniqueCount="467">
  <si>
    <t>ALIANSALUD EPS</t>
  </si>
  <si>
    <t>SUBGERENCIA DE CONVENIOS MÉDICOS</t>
  </si>
  <si>
    <t>Modalidad de pago</t>
  </si>
  <si>
    <t>1-11001-088-2007</t>
  </si>
  <si>
    <t>PBS-IPS-2018-11001-0021</t>
  </si>
  <si>
    <t>1-11001-042-2006</t>
  </si>
  <si>
    <t>PBS-IPS-2018-11001-0015</t>
  </si>
  <si>
    <t>1-11001-0029-2005</t>
  </si>
  <si>
    <t>01-11001-013-2012</t>
  </si>
  <si>
    <t>PBS-IPS-2019-11001-0008</t>
  </si>
  <si>
    <t>PBS-IPS-2018-11001-0028</t>
  </si>
  <si>
    <t>1-11001-006-2006</t>
  </si>
  <si>
    <t>1-11001-029-2006</t>
  </si>
  <si>
    <t>1-11001-003-2012</t>
  </si>
  <si>
    <t>1-11001-007-2012</t>
  </si>
  <si>
    <t>IPSCAPAMB-11001-001-2016</t>
  </si>
  <si>
    <t>1-11001-034-2006</t>
  </si>
  <si>
    <t>PBS-IPS-2019-11001-0001</t>
  </si>
  <si>
    <t>1-11001-115-2009</t>
  </si>
  <si>
    <t>PBS-IPS-2020-11001-0002</t>
  </si>
  <si>
    <t>PBS-IPS-2023-11001-0009</t>
  </si>
  <si>
    <t>IPSEVEAMB-1-11001-005-2012</t>
  </si>
  <si>
    <t>1-11001-090-2007</t>
  </si>
  <si>
    <t>PBS-IPS-2017-11011-0003</t>
  </si>
  <si>
    <t>1-11001-0028-2005</t>
  </si>
  <si>
    <t>POS-IPS-2016-11001-0050</t>
  </si>
  <si>
    <t>1-11001-011-2012</t>
  </si>
  <si>
    <t>DOMICILPOS 1-11001-002-2011</t>
  </si>
  <si>
    <t>1-11001-045-2006</t>
  </si>
  <si>
    <t>PBS-IPS-2022-11001-0005</t>
  </si>
  <si>
    <t>1-11001-008-2005</t>
  </si>
  <si>
    <t>1-11001-023-2006</t>
  </si>
  <si>
    <t>830099405</t>
  </si>
  <si>
    <t>PBS-IPS-2017-11001-0003</t>
  </si>
  <si>
    <t>1-11001-008-2006</t>
  </si>
  <si>
    <t>1-11001-019-2006</t>
  </si>
  <si>
    <t>1-11001-007-2005</t>
  </si>
  <si>
    <t>POS-EVE-2017-11001-0003</t>
  </si>
  <si>
    <t>1-11001-026-2006</t>
  </si>
  <si>
    <t>1-11001-021-2006</t>
  </si>
  <si>
    <t>860002541</t>
  </si>
  <si>
    <t>POS-MED-2017-11001-003</t>
  </si>
  <si>
    <t>1-11001-058-2006</t>
  </si>
  <si>
    <t>860006745</t>
  </si>
  <si>
    <t>1-11001-035-2014</t>
  </si>
  <si>
    <t>1-11001-005-2006</t>
  </si>
  <si>
    <t>PBS-IPS-2018-11001-0002</t>
  </si>
  <si>
    <t>PBS-IPS-2019-11001-0004</t>
  </si>
  <si>
    <t>1-11001-039-2006</t>
  </si>
  <si>
    <t>1-11001-055-2006</t>
  </si>
  <si>
    <t>1-11001-028-2005</t>
  </si>
  <si>
    <t>POS-IPS-2016-11001-0049</t>
  </si>
  <si>
    <t>1-11001-012-2006</t>
  </si>
  <si>
    <t>Pbs-ips-2017-11011-0013</t>
  </si>
  <si>
    <t>DOMICILPOS 1-11001-001-2015</t>
  </si>
  <si>
    <t>PBS-IPS-2023-11001-0003</t>
  </si>
  <si>
    <t>1-11001-054-2006</t>
  </si>
  <si>
    <t>1-11001-082-2006</t>
  </si>
  <si>
    <t>1-11001-036-2006</t>
  </si>
  <si>
    <t>1-11001-0382015</t>
  </si>
  <si>
    <t>POS-IPS-2016-11001-0048</t>
  </si>
  <si>
    <t>1-11001-060-2006</t>
  </si>
  <si>
    <t>1-1101-037-2014</t>
  </si>
  <si>
    <t>1-11001-041-2006</t>
  </si>
  <si>
    <t>AMBUPOS1-11001-001-2014</t>
  </si>
  <si>
    <t>PBS-IPS-2018-11001-0006</t>
  </si>
  <si>
    <t>POS-EVE-2017-11001-0002</t>
  </si>
  <si>
    <t>1-11001-006-2012</t>
  </si>
  <si>
    <t>1-11001-059-2006</t>
  </si>
  <si>
    <t>PBS-IPS-2017-11011-0005</t>
  </si>
  <si>
    <t>1-11001-039-2014</t>
  </si>
  <si>
    <t>PBS-IPS-2018-11001-0011</t>
  </si>
  <si>
    <t>DOMICILPOS 1-11001-003-2015</t>
  </si>
  <si>
    <t>1-11001-004-2012</t>
  </si>
  <si>
    <t>PBS-IPS-2017-11001-0006</t>
  </si>
  <si>
    <t>PBS-MED-2019-11001-0004</t>
  </si>
  <si>
    <t>DOMICILPOS 1-11001-001-2.013</t>
  </si>
  <si>
    <t>PBS-IPS-2018-11011-0007</t>
  </si>
  <si>
    <t>IPSEVEAMB 1-11001-001-2015</t>
  </si>
  <si>
    <t>AUDIOPOS 1-11001-001-2013</t>
  </si>
  <si>
    <t>PBS-IPS-2017-11001-00014</t>
  </si>
  <si>
    <t>PBS-IPS-2023-11001-0007</t>
  </si>
  <si>
    <t>PBS-IPS-2019-11001-0009</t>
  </si>
  <si>
    <t>EVENPOS 1-11001-003-2.013</t>
  </si>
  <si>
    <t>PBS-IPS-2019-11001-0005</t>
  </si>
  <si>
    <t>PBS-IPS-2018-11001-0010</t>
  </si>
  <si>
    <t>POS-DOM-2016-11001-002-2016</t>
  </si>
  <si>
    <t>PBS-IPS-2017-11001-0001</t>
  </si>
  <si>
    <t>900582598</t>
  </si>
  <si>
    <t>PBS-IPS-2021-11011-0023</t>
  </si>
  <si>
    <t>AMBUPOS1-11001-003-2.014</t>
  </si>
  <si>
    <t>PBS-MED-2020-11001-0001</t>
  </si>
  <si>
    <t>3-11001-01-2016</t>
  </si>
  <si>
    <t>900958564</t>
  </si>
  <si>
    <t>POS-IPS-2017-11001-0051</t>
  </si>
  <si>
    <t>PBS-IPS-2018-11001-0134</t>
  </si>
  <si>
    <t>PBS-IPS-2022-11001-0013</t>
  </si>
  <si>
    <t>Nombre del Prestador</t>
  </si>
  <si>
    <t>CORPORACION SINDROME DE DOWN</t>
  </si>
  <si>
    <t>LITOMEDICA S.A</t>
  </si>
  <si>
    <t>CENTRO CARDIOLOGICO DE BOGOTA S.A.S</t>
  </si>
  <si>
    <t>RADIOTERAPIA ONCOLOGIA MARLY S.A</t>
  </si>
  <si>
    <t>RIO SUR SAS</t>
  </si>
  <si>
    <t>CEUSA CENTRO DE ESPECIALISTAS EN UROLOGIA S A</t>
  </si>
  <si>
    <t>ASOCIACION CENTRO DE ATENCION PARA NIÑOS CON TRASTORNOS SENSORIOMOTORES ""ACONIÑO"""</t>
  </si>
  <si>
    <t>FUNDACION NEUMOLOGICA COLOMBIANA</t>
  </si>
  <si>
    <t>UNIDAD DERMATOLOGICA DE FOTOTERAPIA SAS</t>
  </si>
  <si>
    <t>SAN LUIS UNIDAD DE CRONICOS Y PALIATIVOS SAS</t>
  </si>
  <si>
    <t>UROBOSQUE S.A</t>
  </si>
  <si>
    <t>HOME SALUD SAS</t>
  </si>
  <si>
    <t>CARDIONET LTDA</t>
  </si>
  <si>
    <t>CENTRO AUDIOLOGICO Y QUIRURGICO DEL COUNTRY SAS</t>
  </si>
  <si>
    <t>MD DIAGNOSTICOS SAS</t>
  </si>
  <si>
    <t>FUNDACION ABOOD SHAIO</t>
  </si>
  <si>
    <t>FUNDACION HOSPITAL SAN CARLOS</t>
  </si>
  <si>
    <t>CENTRO DE REHABILITACION PARA ADULTOS CIEGOS CRAC</t>
  </si>
  <si>
    <t>HOSPITAL UNIVERSITARIO SAN IGNACIO</t>
  </si>
  <si>
    <t>FUNDACION PARA EL NIÑO SORDO ICAL</t>
  </si>
  <si>
    <t>FUNDACION CARDIO INFANTIL INSTITUTO DE CARDIOLOGIA</t>
  </si>
  <si>
    <t>FUNDACION SANTA FE DE BOGOTA</t>
  </si>
  <si>
    <t>SISTEMAS DE TERAPIA RESPIRATORIA SAS</t>
  </si>
  <si>
    <t>OPTICENTRO INTERNACIONAL</t>
  </si>
  <si>
    <t>FUNDACION OFTALMOLOGICA NACIONAL</t>
  </si>
  <si>
    <t>ASOCIACION COLOMBIANA DE DIABETES</t>
  </si>
  <si>
    <t>CENTRO INTEGRAL DE REHABILITACION COLOMBIA - CIREC</t>
  </si>
  <si>
    <t>CRUZ ROJA COLOMBIANA SECCIONAL CUNDINAMARCA Y BOGOTA</t>
  </si>
  <si>
    <t>FUNDACION LIGA CENTRAL CONTRA LA EPILEPSIA</t>
  </si>
  <si>
    <t>CLINICA DEL OCCIDENTE S.A.</t>
  </si>
  <si>
    <t>SOCIEDAD DE ENFERMERAS PROFESIONALES SAS - SEP SAS</t>
  </si>
  <si>
    <t>SUPERAR LTDA</t>
  </si>
  <si>
    <t>S.O.S SALUD S.A.S</t>
  </si>
  <si>
    <t>VITAL LIFE SAS</t>
  </si>
  <si>
    <t>CONSULTORIO MEDICINA DE LA ENERGIA SAS MEDINER SAS</t>
  </si>
  <si>
    <t>FUNDACION HOSPITAL INFANTIL UNIVERSITARIO DE SAN JOSE</t>
  </si>
  <si>
    <t>SERVICIOS OFTALMOLOGICOS OFTALMOCENTER LTDA SIGLA OFTALMOCENTER LTDA</t>
  </si>
  <si>
    <t>SALUD &amp; ACOMPAÑAMIENTO INTEGRAL AMBULATORIO Y DOMICILIARIO SAS. SIGLA SAIAD SAS</t>
  </si>
  <si>
    <t>CENTRO AUDIOLOGICO ESPECIALIZADO C.A.E S.A.S</t>
  </si>
  <si>
    <t>CLINICA LOS NOGALES SAS</t>
  </si>
  <si>
    <t>SMILE EXPRESS DENTAL SPA S.A.S.</t>
  </si>
  <si>
    <t>CENTRO DE NEUROPSICOLOGIA Y PSICOPEDAGOGIA APLICADA IPS LTDA</t>
  </si>
  <si>
    <t>ADMINISTRADORA CLINICA LA COLINA SAS</t>
  </si>
  <si>
    <t>SOLUCIONES Y ASISTENCIA EN SALUD SAS</t>
  </si>
  <si>
    <t>RED MEDICA IPS SAS</t>
  </si>
  <si>
    <t>ARCOIRIS DE ESPERANZA S.A.S</t>
  </si>
  <si>
    <t>SYG AMBULANCIAS S.A.S.</t>
  </si>
  <si>
    <t>JCH ADVANCE SAS</t>
  </si>
  <si>
    <t>Identificación del Contrato</t>
  </si>
  <si>
    <t>Tipo de 
Identificación del 
prestador</t>
  </si>
  <si>
    <t>Nit del Prestador</t>
  </si>
  <si>
    <t>Fecha de suscripcion de incremento pactado</t>
  </si>
  <si>
    <t>Fecha de inicio del Giro con el porcentaje del incremento</t>
  </si>
  <si>
    <t>% de incremento</t>
  </si>
  <si>
    <t>EVENTO</t>
  </si>
  <si>
    <t>CAPITA</t>
  </si>
  <si>
    <t>Observaciones</t>
  </si>
  <si>
    <t>IPSPGPPOS-11001-001-2016</t>
  </si>
  <si>
    <t>PBS-IPS-2020-11001-0003</t>
  </si>
  <si>
    <t>GERENCIA DE ACCESO Y BENEFICIOS</t>
  </si>
  <si>
    <t>830027806</t>
  </si>
  <si>
    <t>800048880</t>
  </si>
  <si>
    <t>800167228</t>
  </si>
  <si>
    <t>800207897</t>
  </si>
  <si>
    <t>800223876</t>
  </si>
  <si>
    <t>800175839</t>
  </si>
  <si>
    <t>860076321</t>
  </si>
  <si>
    <t>800037619</t>
  </si>
  <si>
    <t>860509323</t>
  </si>
  <si>
    <t>800065396</t>
  </si>
  <si>
    <t>860400547</t>
  </si>
  <si>
    <t>800067908</t>
  </si>
  <si>
    <t>830058292</t>
  </si>
  <si>
    <t>860048656</t>
  </si>
  <si>
    <t>830001007</t>
  </si>
  <si>
    <t>860007373</t>
  </si>
  <si>
    <t>860066767</t>
  </si>
  <si>
    <t>830017652</t>
  </si>
  <si>
    <t>800067605</t>
  </si>
  <si>
    <t>860072417</t>
  </si>
  <si>
    <t>800006509</t>
  </si>
  <si>
    <t>830070284</t>
  </si>
  <si>
    <t>860007760</t>
  </si>
  <si>
    <t>860037950</t>
  </si>
  <si>
    <t>860015905</t>
  </si>
  <si>
    <t>830073010</t>
  </si>
  <si>
    <t>860006656</t>
  </si>
  <si>
    <t>860070301</t>
  </si>
  <si>
    <t>860021072</t>
  </si>
  <si>
    <t>805011262</t>
  </si>
  <si>
    <t>860011298</t>
  </si>
  <si>
    <t>860041333</t>
  </si>
  <si>
    <t>800028332</t>
  </si>
  <si>
    <t>860043998</t>
  </si>
  <si>
    <t>860010783</t>
  </si>
  <si>
    <t>830063394</t>
  </si>
  <si>
    <t>830113069</t>
  </si>
  <si>
    <t>860516579</t>
  </si>
  <si>
    <t>860013874</t>
  </si>
  <si>
    <t>860001475</t>
  </si>
  <si>
    <t>860013779</t>
  </si>
  <si>
    <t>860035992</t>
  </si>
  <si>
    <t>860053578</t>
  </si>
  <si>
    <t>860015536</t>
  </si>
  <si>
    <t>830005028</t>
  </si>
  <si>
    <t>830076652</t>
  </si>
  <si>
    <t>860090566</t>
  </si>
  <si>
    <t>830007355</t>
  </si>
  <si>
    <t>800180553</t>
  </si>
  <si>
    <t>830077285</t>
  </si>
  <si>
    <t>830020398</t>
  </si>
  <si>
    <t>830122608</t>
  </si>
  <si>
    <t>830128120</t>
  </si>
  <si>
    <t>830027158</t>
  </si>
  <si>
    <t>830508610</t>
  </si>
  <si>
    <t>900007635</t>
  </si>
  <si>
    <t>900033752</t>
  </si>
  <si>
    <t>860005114</t>
  </si>
  <si>
    <t>900065988</t>
  </si>
  <si>
    <t>830147172</t>
  </si>
  <si>
    <t>814003448</t>
  </si>
  <si>
    <t>900053354</t>
  </si>
  <si>
    <t>900098476</t>
  </si>
  <si>
    <t>900141569</t>
  </si>
  <si>
    <t>900196201</t>
  </si>
  <si>
    <t>900073806</t>
  </si>
  <si>
    <t>900210981</t>
  </si>
  <si>
    <t>830108095</t>
  </si>
  <si>
    <t>900162688</t>
  </si>
  <si>
    <t>900244203</t>
  </si>
  <si>
    <t>900221662</t>
  </si>
  <si>
    <t>900261398</t>
  </si>
  <si>
    <t>900282039</t>
  </si>
  <si>
    <t>900159763</t>
  </si>
  <si>
    <t>900301238</t>
  </si>
  <si>
    <t>830507712</t>
  </si>
  <si>
    <t>900308007</t>
  </si>
  <si>
    <t>800149580</t>
  </si>
  <si>
    <t>900295329</t>
  </si>
  <si>
    <t>900247190</t>
  </si>
  <si>
    <t>860006560</t>
  </si>
  <si>
    <t>800223206</t>
  </si>
  <si>
    <t>900219866</t>
  </si>
  <si>
    <t>900123436</t>
  </si>
  <si>
    <t>900348937</t>
  </si>
  <si>
    <t>900393961</t>
  </si>
  <si>
    <t>900504265</t>
  </si>
  <si>
    <t>900550197</t>
  </si>
  <si>
    <t>900291018</t>
  </si>
  <si>
    <t>900622265</t>
  </si>
  <si>
    <t>900674225</t>
  </si>
  <si>
    <t>900738204</t>
  </si>
  <si>
    <t>900578105</t>
  </si>
  <si>
    <t>900840433</t>
  </si>
  <si>
    <t>900959051</t>
  </si>
  <si>
    <t>900971006</t>
  </si>
  <si>
    <t>GUTMEDICA DALI</t>
  </si>
  <si>
    <t>FUNDACION CENTRO DE INVESTIGACION E INFORMACION EN DEFICIENCIAS AUDITIVAS-""CINDA"""</t>
  </si>
  <si>
    <t>UNIMEQ ORL SAS</t>
  </si>
  <si>
    <t>IDIME S.A SEDE LAGO</t>
  </si>
  <si>
    <t>UNIDAD MEDICA Y DE DIAGNOSTICO - IPS</t>
  </si>
  <si>
    <t>INSTITUTO DE ESTUDIOS CIENTIFICOS EN ODONTOLOGIA S A SIGLA: IECO</t>
  </si>
  <si>
    <t>UNIDAD MÉDICA DIAGNÓSTICA ESPINOSA GÓMEZ SAS</t>
  </si>
  <si>
    <t>COUNTRY SCAN LTDA</t>
  </si>
  <si>
    <t>RESONANCIA Y TAC DEL COUNTRY</t>
  </si>
  <si>
    <t>CLINICA LA INMACULADA</t>
  </si>
  <si>
    <t>CLINICA DE NUESTRA SEÑORA DE LA PAZ</t>
  </si>
  <si>
    <t>RTS AGENCIA CARDIOINFANTIL</t>
  </si>
  <si>
    <t>ENFETER SA</t>
  </si>
  <si>
    <t>CLINICA NUEVA</t>
  </si>
  <si>
    <t>INSTITUTO DE ORTOPEDIA INFANTIL ROOSEVELT</t>
  </si>
  <si>
    <t>CLINICA SANTO TOMÁS S.A</t>
  </si>
  <si>
    <t>CLINICA PALERMO</t>
  </si>
  <si>
    <t>PROFAMILIA PILOTO</t>
  </si>
  <si>
    <t>CLINICA DE MARLY</t>
  </si>
  <si>
    <t>CLINICA DEL COUNTRY IPS</t>
  </si>
  <si>
    <t>AMBULANCIAS Y SERVICIOS MEDICOS S A</t>
  </si>
  <si>
    <t>FAMI CARE CLINICA DIA S.A.S.</t>
  </si>
  <si>
    <t>CAYRE SEDE CHICO</t>
  </si>
  <si>
    <t>ALIANZA DE AMBULANCIAS MEDICA S.A.S</t>
  </si>
  <si>
    <t>MESSER COLOMBIA S.A. AGENCIA REMEO CENTER BOGOTA</t>
  </si>
  <si>
    <t>FUNDACION LA CASA DEBILL</t>
  </si>
  <si>
    <t>AUDIOCOM BOGOTA</t>
  </si>
  <si>
    <t>HORIZONTES ABA TERAPIA INTEGRAL</t>
  </si>
  <si>
    <t>PROGRAMA MADRE CANGURO INTEGRAL</t>
  </si>
  <si>
    <t>HOSPITAL UNIVERSITARIO MAYOR-MEDERI</t>
  </si>
  <si>
    <t>LA CASTELLANA</t>
  </si>
  <si>
    <t>FORJA EMPRESAS</t>
  </si>
  <si>
    <t>CLINICA NEUROREHABILITAR</t>
  </si>
  <si>
    <t>SERVICIOS MEDICOS VITAL HEALTH SAS</t>
  </si>
  <si>
    <t>CENTRO ESPECIALIZADO EN EL CUIDADO DE HERIDAS Y OSTOMIAS</t>
  </si>
  <si>
    <t>FUNDACION APRENDER A VIVIR</t>
  </si>
  <si>
    <t>PASSUS IPS BOGOTA NORTE</t>
  </si>
  <si>
    <t>FALCK HOMECARE</t>
  </si>
  <si>
    <t>LIGA COLOMBIANA CONTRA EL CANCER</t>
  </si>
  <si>
    <t>MEDICARTE AGENCIA BOGOTÁ</t>
  </si>
  <si>
    <t>SIES SALUD DORADO</t>
  </si>
  <si>
    <t>ESENCIAL IPS</t>
  </si>
  <si>
    <t>CENTRO DE ESTIMULACION, REHABILITACION Y APRENDIZAJE SEMILLAS DE ESPERANZA S.A.S SIGLAS: CERASES S.A.S</t>
  </si>
  <si>
    <t>HOSPITAL UNIVERSITARIO NACIONAL DE COLOMBIA</t>
  </si>
  <si>
    <t>HEALTH SUPPORT A.R. SAS</t>
  </si>
  <si>
    <t>POS-IPS-2016-11001-00047</t>
  </si>
  <si>
    <t>1-11001-011-2006</t>
  </si>
  <si>
    <t>PBS-IPS-2022-11001-00010</t>
  </si>
  <si>
    <t>PBS-IPS-PGP- 2022-11001-0002</t>
  </si>
  <si>
    <t>PBS-IPS-2019-11001-0003</t>
  </si>
  <si>
    <t>DOMICILPOS 1-11001-001-2011</t>
  </si>
  <si>
    <t>PBS-IPS-2022-11001-0009</t>
  </si>
  <si>
    <t>PBS-IPS-PGP- 2022-11001-0001</t>
  </si>
  <si>
    <t>PBS-CAPMCTOAMB-MED-2019-11001-0001</t>
  </si>
  <si>
    <t>POS-IPS-2016-11001-0005</t>
  </si>
  <si>
    <t>Pbs-ips-2020-11001-0004</t>
  </si>
  <si>
    <t>PBS-IPS-2024-11001-0004</t>
  </si>
  <si>
    <t>PAGO GLOBAL PROSPECTIVO</t>
  </si>
  <si>
    <t>Circular Externa 2024150000000001​-5 de la SNS​</t>
  </si>
  <si>
    <t>Nota (1): Fecha de suscripcion de incremento pactado “ corresponde a la fecha de inicio de vigencia del acuerdo tarifario para 2025".</t>
  </si>
  <si>
    <t>830100595</t>
  </si>
  <si>
    <t>830075323</t>
  </si>
  <si>
    <t>900138104</t>
  </si>
  <si>
    <t>900368807</t>
  </si>
  <si>
    <t>900420664</t>
  </si>
  <si>
    <t>900468665</t>
  </si>
  <si>
    <t>900448559</t>
  </si>
  <si>
    <t>900738441</t>
  </si>
  <si>
    <t>900767027</t>
  </si>
  <si>
    <t>900657285</t>
  </si>
  <si>
    <t>900900122</t>
  </si>
  <si>
    <t>900770700</t>
  </si>
  <si>
    <t>900838988</t>
  </si>
  <si>
    <t>901383505</t>
  </si>
  <si>
    <t>901002487</t>
  </si>
  <si>
    <t>MEDIPORT BS</t>
  </si>
  <si>
    <t>SERVITERAPIAS SAS- SERVICIOS TERAPEUTICOS DOMICILIARIOS</t>
  </si>
  <si>
    <t>CENTRO DE INVESTIGACIONES DEL SISTEMA NERVIOSO S.A.S. SIGLA GRUPO CISNE S.A.S.</t>
  </si>
  <si>
    <t>DAVITA BOGOTA HOSPITAL SAN JOSE</t>
  </si>
  <si>
    <t>OPTICA UNIVER AMERICAS</t>
  </si>
  <si>
    <t>BIOTECGEN LABORATORIO CLINICO CALLE 119</t>
  </si>
  <si>
    <t>CORPOALEGRIA</t>
  </si>
  <si>
    <t>BIENESTAR IPS S.A.S. SEDE COLINAS</t>
  </si>
  <si>
    <t>BIENESTAR IPS SEDE CENTRO DE ESPECIALISTAS CORFERIAS</t>
  </si>
  <si>
    <t>TE ALIVIAMOS SAS</t>
  </si>
  <si>
    <t>GRUPO EMPRESARIAL SALUD POSITIVA S.A.S.</t>
  </si>
  <si>
    <t>VIDAMEDICAL CALLE 100</t>
  </si>
  <si>
    <t>MEDIGLOBAL IPS SAS</t>
  </si>
  <si>
    <t>IPS SANANGEL</t>
  </si>
  <si>
    <t>FISIORAD SAS</t>
  </si>
  <si>
    <t>ASMED SALUD SAS</t>
  </si>
  <si>
    <t>VISION MEDICA DE AMBULANCIAS SAS</t>
  </si>
  <si>
    <t>HEALTH &amp; LIFE IPS SAS SEDE JJ VARGAS</t>
  </si>
  <si>
    <t>UNIDAD DE SERVICIOS DE SALUD SANTA CLARA HOSPITAL UNIVERSITARIO</t>
  </si>
  <si>
    <t>UNIDAD DE SERVICIOS DE SALUD SIMÓN BOLÍVAR</t>
  </si>
  <si>
    <t>UNIDAD DE SERVICIOS DE SALUD EL TUNAL</t>
  </si>
  <si>
    <t>AIR LIQUIDE COLOMBIA AGENCIA LA CASTELLANA</t>
  </si>
  <si>
    <t>FUNDACION CTIC - CENTRO DE TRATAMIENTO E  INVESTIGACION SOBRE CANCER LUIS CARLOS SARMIENTO  ANGULO</t>
  </si>
  <si>
    <t>PBS-IPS-2024-11001 - 0017</t>
  </si>
  <si>
    <t>PBS-IPS-2025-11011-0008</t>
  </si>
  <si>
    <t>PBS-IPS-2024-11 001-0021</t>
  </si>
  <si>
    <t xml:space="preserve">PBS-IPS-2024-11001-0007 </t>
  </si>
  <si>
    <t>PBS-IPS-2024-11001-0022</t>
  </si>
  <si>
    <t>PBS-IPS-PGP- 2023-11001-0003</t>
  </si>
  <si>
    <t>PBS-IPS-2025-11001-0003</t>
  </si>
  <si>
    <t>PBS-IPS-2023-11001-0014</t>
  </si>
  <si>
    <t>PBS-IPS-PGP- 2023-11001-0001</t>
  </si>
  <si>
    <t>PBS-IPS-2024- 11001-0014</t>
  </si>
  <si>
    <t>PBS-IPS-2024-11001-0010</t>
  </si>
  <si>
    <t>PBS-IPS-2023-11001-0005</t>
  </si>
  <si>
    <t>PBS - IPS 2025-11001 - 0001</t>
  </si>
  <si>
    <t>PBS-IPS2025-11001-0006</t>
  </si>
  <si>
    <t>PBS-IPS-2024-11001-0011</t>
  </si>
  <si>
    <t>PBS-IPS-2024-11001-0001</t>
  </si>
  <si>
    <t>PBS-IPS-2024-11001-0012</t>
  </si>
  <si>
    <t>PBS-IPS-2024-11001-0002</t>
  </si>
  <si>
    <t>PBS-IPS-2025-11001-0005</t>
  </si>
  <si>
    <t>PBS-IPS-2025-11001-0001</t>
  </si>
  <si>
    <t>PBS-IPS-PGP-2023-11001- 0002</t>
  </si>
  <si>
    <t>PBS-IPS-2024-11001-0016</t>
  </si>
  <si>
    <t>PGP EVENTO</t>
  </si>
  <si>
    <t>NIT</t>
  </si>
  <si>
    <t>900381555</t>
  </si>
  <si>
    <t>1-11001-013-2006</t>
  </si>
  <si>
    <t>1-11001-073-2006</t>
  </si>
  <si>
    <t>LENTESPOS 1-11001-002-2012</t>
  </si>
  <si>
    <t>PBS-IPS-2024-11001-0013</t>
  </si>
  <si>
    <t>PBS-IPS-2024-11001-0017</t>
  </si>
  <si>
    <t>PBS-IPS-2024-11001-0020</t>
  </si>
  <si>
    <t>PBS-MED-2018-11001-0001</t>
  </si>
  <si>
    <t>PBS-MED-2019-11001-0002</t>
  </si>
  <si>
    <t>PBS-MED-2022-11001-0002</t>
  </si>
  <si>
    <t>POSINSAMB 1-11001-005-2013</t>
  </si>
  <si>
    <t>POSMCTOAMB 1-1011-2015</t>
  </si>
  <si>
    <t>POS-MED-2017-11001-004</t>
  </si>
  <si>
    <t>PBS-IPS-2025-11001-0007</t>
  </si>
  <si>
    <t>PBS-IPS-2023-11001-0004</t>
  </si>
  <si>
    <t>800127648</t>
  </si>
  <si>
    <t>830503003</t>
  </si>
  <si>
    <t>860040094</t>
  </si>
  <si>
    <t>860513677</t>
  </si>
  <si>
    <t>800149695</t>
  </si>
  <si>
    <t>901220332</t>
  </si>
  <si>
    <t>900259168</t>
  </si>
  <si>
    <t>900345953</t>
  </si>
  <si>
    <t>830025149</t>
  </si>
  <si>
    <t>900177752</t>
  </si>
  <si>
    <t>830141132</t>
  </si>
  <si>
    <t>900638609</t>
  </si>
  <si>
    <t>800085883</t>
  </si>
  <si>
    <t>901502315</t>
  </si>
  <si>
    <t>805010659</t>
  </si>
  <si>
    <t>860352594</t>
  </si>
  <si>
    <t>FALCK SERVICIOS LOGISTICOS S.A.S</t>
  </si>
  <si>
    <t>SUBRED INTEGRAD DE SERV DE SALUD SUR ESE</t>
  </si>
  <si>
    <t>HORUS GRUPO OFTALMOLOGICO</t>
  </si>
  <si>
    <t>URGENCIA MEDICA INTEGRAL LTDA . . .</t>
  </si>
  <si>
    <t>OXIGENOS DE COLOMBIA LTDA</t>
  </si>
  <si>
    <t>DAVITA COLOMBIA S.A.S</t>
  </si>
  <si>
    <t>BIENESTAR IPS LIMITADA</t>
  </si>
  <si>
    <t>OPTICA DR. MENDEZ S.A.S . .</t>
  </si>
  <si>
    <t>DROGUERIAS Y FARMACIAS CRUZ VERDE S.A.S . .</t>
  </si>
  <si>
    <t>COCHLEAR COLOMBIA S.A.S.</t>
  </si>
  <si>
    <t>UNIDAD MEDICA DE DIAGNOSTICO S.A.</t>
  </si>
  <si>
    <t xml:space="preserve">EQUILIBRIO S.A.S	</t>
  </si>
  <si>
    <t>SOCIEDAD DE ENFERMERAS PROFESIONALES LTDA</t>
  </si>
  <si>
    <t>TU SALUD H&amp;G S.A.S</t>
  </si>
  <si>
    <t>ORTOPEDICOS WILLIAMSON Y WILLIAMSON SAS</t>
  </si>
  <si>
    <t>MEDTRONIC COLOMBIA S.A</t>
  </si>
  <si>
    <t>MEDICARTE S.A.</t>
  </si>
  <si>
    <t>SUMIVITALES LTDA</t>
  </si>
  <si>
    <t>LOH ENTERPRISES COLOMBIA SAS</t>
  </si>
  <si>
    <t>DISTRIBUIDORA GLX S.A.S</t>
  </si>
  <si>
    <t>LAB.DE ORT. Y PROTESIS GILETE Y CIA LTDA</t>
  </si>
  <si>
    <t>FUNDASUVICOL SAS</t>
  </si>
  <si>
    <t>AMANECER MEDICO S.A.S</t>
  </si>
  <si>
    <t>CENTRO DE TECNOLOGIA OFTALMICA  S.A.S.  Y PODRÁ UTILIZAR LA SIGLA CTO S.A.S</t>
  </si>
  <si>
    <t>01/01/2022</t>
  </si>
  <si>
    <t>PBS-IPS-2023-50001-0006</t>
  </si>
  <si>
    <t>AMBULATORIOS</t>
  </si>
  <si>
    <t>IPS</t>
  </si>
  <si>
    <t>1,5%</t>
  </si>
  <si>
    <t xml:space="preserve">En proceso de renovación </t>
  </si>
  <si>
    <t>En proceso de renovación</t>
  </si>
  <si>
    <t xml:space="preserve">Incio contrato </t>
  </si>
  <si>
    <t xml:space="preserve">PGP VIH TERMINO AL 01/11/2024 EN ESPERA DE CREACION Y DIRECCIONAMIENTO CONSULTAS E INYECTOLOGIA </t>
  </si>
  <si>
    <t>BAJO COTIZACION</t>
  </si>
  <si>
    <t>General 1,29 Medicametos 1,34 Prestaciones 4,0</t>
  </si>
  <si>
    <t xml:space="preserve">Licitación por 3 años </t>
  </si>
  <si>
    <t xml:space="preserve">Inicio de contrato </t>
  </si>
  <si>
    <t>PROCESO DE TERMINACION</t>
  </si>
  <si>
    <t>Envio correo de no incremento hasta definir nuevos incrementos 2026</t>
  </si>
  <si>
    <t xml:space="preserve">Creación de IPS </t>
  </si>
  <si>
    <t xml:space="preserve">Contratacion de servicios solo se tenian insumos por cotización </t>
  </si>
  <si>
    <t>ARRANQUE DE LICITACIÓN</t>
  </si>
  <si>
    <t>9%</t>
  </si>
  <si>
    <t>23,7%</t>
  </si>
  <si>
    <t>1,27%</t>
  </si>
  <si>
    <t>7,5%</t>
  </si>
  <si>
    <t>3,5%</t>
  </si>
  <si>
    <t>0%</t>
  </si>
  <si>
    <t>3,6%</t>
  </si>
  <si>
    <t>3,9%</t>
  </si>
  <si>
    <t>4,4%</t>
  </si>
  <si>
    <t>4,5%</t>
  </si>
  <si>
    <t>5%</t>
  </si>
  <si>
    <t>Corte: Febrero 2026</t>
  </si>
  <si>
    <t>-</t>
  </si>
  <si>
    <t>IPS VALIDACION 2</t>
  </si>
  <si>
    <t>Nota (1): Fecha de suscripcion de incremento pactado “ corresponde a la fecha de inicio de vigencia del acuerdo tarifario para 2026".</t>
  </si>
  <si>
    <t>inicio de contrato 2026</t>
  </si>
  <si>
    <t>licitacion</t>
  </si>
  <si>
    <t>En proceso de negociacion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</si>
</sst>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1" applyFont="1" applyBorder="1"/>
    <xf numFmtId="9" fontId="0" fillId="0" borderId="1" xfId="1" applyFont="1" applyBorder="1" applyAlignment="1">
      <alignment horizontal="center"/>
    </xf>
    <xf numFmtId="49" fontId="0" fillId="0" borderId="1" xfId="0" applyNumberFormat="1" applyBorder="1"/>
    <xf numFmtId="14" fontId="0" fillId="0" borderId="0" xfId="0" applyNumberFormat="1"/>
    <xf numFmtId="164" fontId="1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9" fontId="0" fillId="0" borderId="2" xfId="1" applyFont="1" applyBorder="1"/>
    <xf numFmtId="49" fontId="0" fillId="0" borderId="2" xfId="0" applyNumberFormat="1" applyBorder="1"/>
    <xf numFmtId="9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0" xfId="1" applyFont="1"/>
    <xf numFmtId="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lmedica-my.sharepoint.com/personal/anggiegc_colmedica_com/Documents/Escritorio/PROCESADO/2026%20Circular%20Externa%202024150000000001-5%2019012026/IPS_Circular%20Externa%202024150000000001-5%2019012026.%20Final.xlsx" TargetMode="External"/><Relationship Id="rId1" Type="http://schemas.openxmlformats.org/officeDocument/2006/relationships/externalLinkPath" Target="https://colmedica-my.sharepoint.com/personal/anggiegc_colmedica_com/Documents/Escritorio/PROCESADO/2026%20Circular%20Externa%202024150000000001-5%2019012026/IPS_Circular%20Externa%202024150000000001-5%2019012026.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 2024"/>
      <sheetName val="RED"/>
      <sheetName val="Hoja1"/>
    </sheetNames>
    <sheetDataSet>
      <sheetData sheetId="0" refreshError="1"/>
      <sheetData sheetId="1">
        <row r="10">
          <cell r="A10" t="str">
            <v>8000065091-11001-088-2007</v>
          </cell>
          <cell r="B10" t="str">
            <v>NIT</v>
          </cell>
          <cell r="C10" t="str">
            <v>800006509</v>
          </cell>
          <cell r="D10" t="str">
            <v>COUNTRY SCAN LTDA</v>
          </cell>
          <cell r="E10" t="str">
            <v>1-11001-088-2007</v>
          </cell>
          <cell r="F10" t="str">
            <v>EVENTO</v>
          </cell>
          <cell r="G10">
            <v>45762</v>
          </cell>
        </row>
        <row r="11">
          <cell r="A11" t="str">
            <v xml:space="preserve">800028332PBS-IPS-2024-11001-0007 </v>
          </cell>
          <cell r="B11" t="str">
            <v>NIT</v>
          </cell>
          <cell r="C11" t="str">
            <v>800028332</v>
          </cell>
          <cell r="D11" t="str">
            <v>ENFETER SA</v>
          </cell>
          <cell r="E11" t="str">
            <v xml:space="preserve">PBS-IPS-2024-11001-0007 </v>
          </cell>
          <cell r="F11" t="str">
            <v>EVENTO</v>
          </cell>
          <cell r="G11">
            <v>45748</v>
          </cell>
        </row>
        <row r="12">
          <cell r="A12" t="str">
            <v>800037619PBS-IPS-2018-11001-0021</v>
          </cell>
          <cell r="B12" t="str">
            <v>NIT</v>
          </cell>
          <cell r="C12" t="str">
            <v>800037619</v>
          </cell>
          <cell r="D12" t="str">
            <v>CORPORACION SINDROME DE DOWN</v>
          </cell>
          <cell r="E12" t="str">
            <v>PBS-IPS-2018-11001-0021</v>
          </cell>
          <cell r="F12" t="str">
            <v>EVENTO</v>
          </cell>
          <cell r="G12">
            <v>45839</v>
          </cell>
        </row>
        <row r="13">
          <cell r="A13" t="str">
            <v>8000488801-11001-042-2006</v>
          </cell>
          <cell r="B13" t="str">
            <v>NIT</v>
          </cell>
          <cell r="C13" t="str">
            <v>800048880</v>
          </cell>
          <cell r="D13" t="str">
            <v>LITOMEDICA S.A</v>
          </cell>
          <cell r="E13" t="str">
            <v>1-11001-042-2006</v>
          </cell>
          <cell r="F13" t="str">
            <v>EVENTO</v>
          </cell>
          <cell r="G13">
            <v>46068</v>
          </cell>
          <cell r="H13">
            <v>46096</v>
          </cell>
          <cell r="I13" t="str">
            <v>9%</v>
          </cell>
        </row>
        <row r="14">
          <cell r="A14" t="str">
            <v>800065396PBS-IPS-2018-11001-0015</v>
          </cell>
          <cell r="B14" t="str">
            <v>NIT</v>
          </cell>
          <cell r="C14" t="str">
            <v>800065396</v>
          </cell>
          <cell r="D14" t="str">
            <v>IDIME S.A SEDE LAGO</v>
          </cell>
          <cell r="E14" t="str">
            <v>PBS-IPS-2018-11001-0015</v>
          </cell>
          <cell r="F14" t="str">
            <v>EVENTO</v>
          </cell>
          <cell r="G14">
            <v>45839</v>
          </cell>
        </row>
        <row r="15">
          <cell r="A15" t="str">
            <v>8000676051-11001-0029-2005</v>
          </cell>
          <cell r="B15" t="str">
            <v>NIT</v>
          </cell>
          <cell r="C15" t="str">
            <v>800067605</v>
          </cell>
          <cell r="D15" t="str">
            <v>CENTRO CARDIOLOGICO DE BOGOTA S.A.S</v>
          </cell>
          <cell r="E15" t="str">
            <v>1-11001-0029-2005</v>
          </cell>
          <cell r="F15" t="str">
            <v>EVENTO</v>
          </cell>
          <cell r="G15">
            <v>45901</v>
          </cell>
        </row>
        <row r="16">
          <cell r="A16" t="str">
            <v>80006790801-11001-013-2012</v>
          </cell>
          <cell r="B16" t="str">
            <v>NIT</v>
          </cell>
          <cell r="C16" t="str">
            <v>800067908</v>
          </cell>
          <cell r="D16" t="str">
            <v>RADIOTERAPIA ONCOLOGIA MARLY S.A</v>
          </cell>
          <cell r="E16" t="str">
            <v>01-11001-013-2012</v>
          </cell>
          <cell r="F16" t="str">
            <v>EVENTO</v>
          </cell>
          <cell r="G16">
            <v>45915</v>
          </cell>
        </row>
        <row r="17">
          <cell r="A17" t="str">
            <v>8001276481-11001-013-2006</v>
          </cell>
          <cell r="B17" t="str">
            <v>NIT</v>
          </cell>
          <cell r="C17" t="str">
            <v>800127648</v>
          </cell>
          <cell r="D17" t="str">
            <v>HORUS GRUPO OFTALMOLOGICO</v>
          </cell>
          <cell r="E17" t="str">
            <v>1-11001-013-2006</v>
          </cell>
          <cell r="F17" t="str">
            <v>EVENTO</v>
          </cell>
          <cell r="G17">
            <v>45689</v>
          </cell>
          <cell r="J17" t="str">
            <v xml:space="preserve">En proceso de renovación </v>
          </cell>
        </row>
        <row r="18">
          <cell r="A18" t="str">
            <v>800149580PBS-IPS-2019-11001-0008</v>
          </cell>
          <cell r="B18" t="str">
            <v>NIT</v>
          </cell>
          <cell r="C18" t="str">
            <v>800149580</v>
          </cell>
          <cell r="D18" t="str">
            <v>RIO SUR SAS</v>
          </cell>
          <cell r="E18" t="str">
            <v>PBS-IPS-2019-11001-0008</v>
          </cell>
          <cell r="F18" t="str">
            <v>EVENTO</v>
          </cell>
          <cell r="G18">
            <v>45108</v>
          </cell>
          <cell r="J18" t="str">
            <v>En proceso de renovación</v>
          </cell>
        </row>
        <row r="19">
          <cell r="A19" t="str">
            <v>8001672281-11001-006-2006</v>
          </cell>
          <cell r="B19" t="str">
            <v>NIT</v>
          </cell>
          <cell r="C19" t="str">
            <v>800167228</v>
          </cell>
          <cell r="D19" t="str">
            <v>CEUSA CENTRO DE ESPECIALISTAS EN UROLOGIA S A</v>
          </cell>
          <cell r="E19" t="str">
            <v>1-11001-006-2006</v>
          </cell>
          <cell r="F19" t="str">
            <v>EVENTO</v>
          </cell>
          <cell r="G19">
            <v>45809</v>
          </cell>
        </row>
        <row r="20">
          <cell r="A20" t="str">
            <v>8001758391-11001-029-2006</v>
          </cell>
          <cell r="B20" t="str">
            <v>NIT</v>
          </cell>
          <cell r="C20" t="str">
            <v>800175839</v>
          </cell>
          <cell r="D20" t="str">
            <v>ASOCIACION CENTRO DE ATENCION PARA NIÑOS CON TRASTORNOS SENSORIOMOTORES ""ACONIÑO"""</v>
          </cell>
          <cell r="E20" t="str">
            <v>1-11001-029-2006</v>
          </cell>
          <cell r="F20" t="str">
            <v>EVENTO</v>
          </cell>
          <cell r="G20">
            <v>46054</v>
          </cell>
          <cell r="H20">
            <v>46082</v>
          </cell>
          <cell r="I20" t="str">
            <v>9%</v>
          </cell>
        </row>
        <row r="21">
          <cell r="A21" t="str">
            <v>8001805531-11001-003-2012</v>
          </cell>
          <cell r="B21" t="str">
            <v>NIT</v>
          </cell>
          <cell r="C21" t="str">
            <v>800180553</v>
          </cell>
          <cell r="D21" t="str">
            <v>FUNDACION NEUMOLOGICA COLOMBIANA</v>
          </cell>
          <cell r="E21" t="str">
            <v>1-11001-003-2012</v>
          </cell>
          <cell r="F21" t="str">
            <v>EVENTO</v>
          </cell>
          <cell r="G21">
            <v>46054</v>
          </cell>
          <cell r="H21">
            <v>46082</v>
          </cell>
          <cell r="I21" t="str">
            <v>9%</v>
          </cell>
        </row>
        <row r="22">
          <cell r="A22" t="str">
            <v>8002078971-11001-007-2012</v>
          </cell>
          <cell r="B22" t="str">
            <v>NIT</v>
          </cell>
          <cell r="C22" t="str">
            <v>800207897</v>
          </cell>
          <cell r="D22" t="str">
            <v>UNIDAD DERMATOLOGICA DE FOTOTERAPIA SAS</v>
          </cell>
          <cell r="E22" t="str">
            <v>1-11001-007-2012</v>
          </cell>
          <cell r="F22" t="str">
            <v>EVENTO</v>
          </cell>
          <cell r="G22">
            <v>45809</v>
          </cell>
        </row>
        <row r="23">
          <cell r="A23" t="str">
            <v>8002238761-11001-034-2006</v>
          </cell>
          <cell r="B23" t="str">
            <v>NIT</v>
          </cell>
          <cell r="C23" t="str">
            <v>800223876</v>
          </cell>
          <cell r="D23" t="str">
            <v>FUNDACION CENTRO DE INVESTIGACION E INFORMACION EN DEFICIENCIAS AUDITIVAS-""CINDA"""</v>
          </cell>
          <cell r="E23" t="str">
            <v>1-11001-034-2006</v>
          </cell>
          <cell r="F23" t="str">
            <v>EVENTO</v>
          </cell>
          <cell r="G23">
            <v>45717</v>
          </cell>
          <cell r="J23" t="str">
            <v xml:space="preserve">En proceso de renovación </v>
          </cell>
        </row>
        <row r="24">
          <cell r="A24" t="str">
            <v>805011262PBS-IPS-2019-11001-0001</v>
          </cell>
          <cell r="B24" t="str">
            <v>NIT</v>
          </cell>
          <cell r="C24" t="str">
            <v>805011262</v>
          </cell>
          <cell r="D24" t="str">
            <v>RTS AGENCIA CARDIOINFANTIL</v>
          </cell>
          <cell r="E24" t="str">
            <v>PBS-IPS-2019-11001-0001</v>
          </cell>
          <cell r="F24" t="str">
            <v>EVENTO</v>
          </cell>
          <cell r="G24">
            <v>45717</v>
          </cell>
          <cell r="J24" t="str">
            <v xml:space="preserve">En proceso de renovación </v>
          </cell>
        </row>
        <row r="25">
          <cell r="A25" t="str">
            <v>830001007PBS-IPS-2025-11011-0008</v>
          </cell>
          <cell r="B25" t="str">
            <v>NIT</v>
          </cell>
          <cell r="C25" t="str">
            <v>830001007</v>
          </cell>
          <cell r="D25" t="str">
            <v>UNIDAD MEDICA Y DE DIAGNOSTICO - IPS</v>
          </cell>
          <cell r="E25" t="str">
            <v>PBS-IPS-2025-11011-0008</v>
          </cell>
          <cell r="F25" t="str">
            <v>EVENTO</v>
          </cell>
          <cell r="G25">
            <v>46054</v>
          </cell>
          <cell r="H25">
            <v>46082</v>
          </cell>
          <cell r="I25" t="str">
            <v>9%</v>
          </cell>
        </row>
        <row r="26">
          <cell r="A26" t="str">
            <v>830005028PBS-IPS-2023-11001-0009</v>
          </cell>
          <cell r="B26" t="str">
            <v>NIT</v>
          </cell>
          <cell r="C26" t="str">
            <v>830005028</v>
          </cell>
          <cell r="D26" t="str">
            <v>CLINICA DEL COUNTRY IPS</v>
          </cell>
          <cell r="E26" t="str">
            <v>PBS-IPS-2023-11001-0009</v>
          </cell>
          <cell r="F26" t="str">
            <v>EVENTO</v>
          </cell>
          <cell r="G26">
            <v>46054</v>
          </cell>
          <cell r="H26">
            <v>46082</v>
          </cell>
        </row>
        <row r="27">
          <cell r="A27" t="str">
            <v>8300176521-11001-090-2007</v>
          </cell>
          <cell r="B27" t="str">
            <v>NIT</v>
          </cell>
          <cell r="C27" t="str">
            <v>830017652</v>
          </cell>
          <cell r="D27" t="str">
            <v>INSTITUTO DE ESTUDIOS CIENTIFICOS EN ODONTOLOGIA S A SIGLA: IECO</v>
          </cell>
          <cell r="E27" t="str">
            <v>1-11001-090-2007</v>
          </cell>
          <cell r="F27" t="str">
            <v>EVENTO</v>
          </cell>
          <cell r="G27">
            <v>45717</v>
          </cell>
          <cell r="J27" t="str">
            <v>En proceso de renovación</v>
          </cell>
        </row>
        <row r="28">
          <cell r="A28" t="str">
            <v>830020398PBS-IPS-2017-11011-0003</v>
          </cell>
          <cell r="B28" t="str">
            <v>NIT</v>
          </cell>
          <cell r="C28" t="str">
            <v>830020398</v>
          </cell>
          <cell r="D28" t="str">
            <v>SAN LUIS UNIDAD DE CRONICOS Y PALIATIVOS SAS</v>
          </cell>
          <cell r="E28" t="str">
            <v>PBS-IPS-2017-11011-0003</v>
          </cell>
          <cell r="F28" t="str">
            <v>EVENTO</v>
          </cell>
          <cell r="G28">
            <v>45792</v>
          </cell>
        </row>
        <row r="29">
          <cell r="A29" t="str">
            <v>8300271581-11001-0028-2005</v>
          </cell>
          <cell r="B29" t="str">
            <v>NIT</v>
          </cell>
          <cell r="C29" t="str">
            <v>830027158</v>
          </cell>
          <cell r="D29" t="str">
            <v xml:space="preserve"> RIESGO DE FRACTURA SA</v>
          </cell>
          <cell r="E29" t="str">
            <v>1-11001-0028-2005</v>
          </cell>
          <cell r="F29" t="str">
            <v>EVENTO</v>
          </cell>
          <cell r="G29">
            <v>45658</v>
          </cell>
          <cell r="J29" t="str">
            <v xml:space="preserve">En proceso de renovación </v>
          </cell>
        </row>
        <row r="30">
          <cell r="A30" t="str">
            <v>830027806POS-IPS-2016-11001-0050</v>
          </cell>
          <cell r="B30" t="str">
            <v>NIT</v>
          </cell>
          <cell r="C30" t="str">
            <v>830027806</v>
          </cell>
          <cell r="D30" t="str">
            <v>GUTMEDICA DALI</v>
          </cell>
          <cell r="E30" t="str">
            <v>POS-IPS-2016-11001-0050</v>
          </cell>
          <cell r="F30" t="str">
            <v>EVENTO</v>
          </cell>
          <cell r="G30">
            <v>45901</v>
          </cell>
        </row>
        <row r="31">
          <cell r="A31" t="str">
            <v>8300582921-11001-011-2012</v>
          </cell>
          <cell r="B31" t="str">
            <v>NIT</v>
          </cell>
          <cell r="C31" t="str">
            <v>830058292</v>
          </cell>
          <cell r="D31" t="str">
            <v>UROBOSQUE S.A</v>
          </cell>
          <cell r="E31" t="str">
            <v>1-11001-011-2012</v>
          </cell>
          <cell r="F31" t="str">
            <v>EVENTO</v>
          </cell>
          <cell r="G31">
            <v>46068</v>
          </cell>
          <cell r="H31">
            <v>46096</v>
          </cell>
          <cell r="I31" t="str">
            <v>9%</v>
          </cell>
        </row>
        <row r="32">
          <cell r="A32" t="str">
            <v>830063394DOMICILPOS 1-11001-002-2011</v>
          </cell>
          <cell r="B32" t="str">
            <v>NIT</v>
          </cell>
          <cell r="C32" t="str">
            <v>830063394</v>
          </cell>
          <cell r="D32" t="str">
            <v>HOME SALUD SAS</v>
          </cell>
          <cell r="E32" t="str">
            <v>DOMICILPOS 1-11001-002-2011</v>
          </cell>
          <cell r="F32" t="str">
            <v>EVENTO</v>
          </cell>
          <cell r="G32">
            <v>45717</v>
          </cell>
          <cell r="J32" t="str">
            <v>En proceso de renovación</v>
          </cell>
        </row>
        <row r="33">
          <cell r="A33" t="str">
            <v>8300702841-11001-045-2006</v>
          </cell>
          <cell r="B33" t="str">
            <v>NIT</v>
          </cell>
          <cell r="C33" t="str">
            <v>830070284</v>
          </cell>
          <cell r="D33" t="str">
            <v>RESONANCIA Y TAC DEL COUNTRY</v>
          </cell>
          <cell r="E33" t="str">
            <v>1-11001-045-2006</v>
          </cell>
          <cell r="F33" t="str">
            <v>EVENTO</v>
          </cell>
          <cell r="G33">
            <v>45853</v>
          </cell>
        </row>
        <row r="34">
          <cell r="A34" t="str">
            <v>830073010PBS-IPS-2022-11001-0005</v>
          </cell>
          <cell r="B34" t="str">
            <v>NIT</v>
          </cell>
          <cell r="C34" t="str">
            <v>830073010</v>
          </cell>
          <cell r="D34" t="str">
            <v>MEDIPORT BS</v>
          </cell>
          <cell r="E34" t="str">
            <v>PBS-IPS-2022-11001-0005</v>
          </cell>
          <cell r="F34" t="str">
            <v>EVENTO</v>
          </cell>
          <cell r="G34">
            <v>46023</v>
          </cell>
          <cell r="H34">
            <v>46054</v>
          </cell>
          <cell r="I34" t="str">
            <v>9%</v>
          </cell>
        </row>
        <row r="35">
          <cell r="A35" t="str">
            <v>830075323PBS-IPS-2024-11001-0013</v>
          </cell>
          <cell r="B35" t="str">
            <v>NIT</v>
          </cell>
          <cell r="C35" t="str">
            <v>830075323</v>
          </cell>
          <cell r="D35" t="str">
            <v xml:space="preserve">EQUILIBRIO S.A.S	</v>
          </cell>
          <cell r="E35" t="str">
            <v>PBS-IPS-2024-11001-0013</v>
          </cell>
          <cell r="F35" t="str">
            <v>EVENTO</v>
          </cell>
          <cell r="G35">
            <v>45809</v>
          </cell>
        </row>
        <row r="36">
          <cell r="A36" t="str">
            <v>8300766521-11001-008-2005</v>
          </cell>
          <cell r="B36" t="str">
            <v>NIT</v>
          </cell>
          <cell r="C36" t="str">
            <v>830076652</v>
          </cell>
          <cell r="D36" t="str">
            <v>CARDIONET LTDA</v>
          </cell>
          <cell r="E36" t="str">
            <v>1-11001-008-2005</v>
          </cell>
          <cell r="F36" t="str">
            <v>EVENTO</v>
          </cell>
          <cell r="G36">
            <v>45778</v>
          </cell>
        </row>
        <row r="37">
          <cell r="A37" t="str">
            <v>8300772851-11001-023-2006</v>
          </cell>
          <cell r="B37" t="str">
            <v>NIT</v>
          </cell>
          <cell r="C37" t="str">
            <v>830077285</v>
          </cell>
          <cell r="D37" t="str">
            <v>AMBULANCIAS Y SERVICIOS MEDICOS S A</v>
          </cell>
          <cell r="E37" t="str">
            <v>1-11001-023-2006</v>
          </cell>
          <cell r="F37" t="str">
            <v>EVENTO</v>
          </cell>
          <cell r="G37">
            <v>45597</v>
          </cell>
          <cell r="J37" t="str">
            <v>En proceso de renovación</v>
          </cell>
        </row>
        <row r="38">
          <cell r="A38" t="str">
            <v>830099405PBS-IPS-2024-11 001-0021</v>
          </cell>
          <cell r="B38" t="str">
            <v>NIT</v>
          </cell>
          <cell r="C38" t="str">
            <v>830099405</v>
          </cell>
          <cell r="D38" t="str">
            <v>SERVITERAPIAS SAS- SERVICIOS TERAPEUTICOS DOMICILIARIOS</v>
          </cell>
          <cell r="E38" t="str">
            <v>PBS-IPS-2024-11 001-0021</v>
          </cell>
          <cell r="F38" t="str">
            <v>EVENTO</v>
          </cell>
          <cell r="G38">
            <v>45992</v>
          </cell>
        </row>
        <row r="39">
          <cell r="A39" t="str">
            <v>830100595PBS-IPS-2024-11001-0022</v>
          </cell>
          <cell r="B39" t="str">
            <v>NIT</v>
          </cell>
          <cell r="C39" t="str">
            <v>830100595</v>
          </cell>
          <cell r="D39" t="str">
            <v>CENTRO DE INVESTIGACIONES DEL SISTEMA NERVIOSO S.A.S. SIGLA GRUPO CISNE S.A.S.</v>
          </cell>
          <cell r="E39" t="str">
            <v>PBS-IPS-2024-11001-0022</v>
          </cell>
          <cell r="F39" t="str">
            <v>EVENTO</v>
          </cell>
          <cell r="G39">
            <v>46023</v>
          </cell>
          <cell r="H39">
            <v>46054</v>
          </cell>
        </row>
        <row r="40">
          <cell r="A40" t="str">
            <v>8301130691-11001-008-2006</v>
          </cell>
          <cell r="B40" t="str">
            <v>NIT</v>
          </cell>
          <cell r="C40" t="str">
            <v>830113069</v>
          </cell>
          <cell r="D40" t="str">
            <v>CENTRO AUDIOLOGICO Y QUIRURGICO DEL COUNTRY SAS</v>
          </cell>
          <cell r="E40" t="str">
            <v>1-11001-008-2006</v>
          </cell>
          <cell r="F40" t="str">
            <v>EVENTO</v>
          </cell>
          <cell r="G40">
            <v>46023</v>
          </cell>
          <cell r="H40">
            <v>46054</v>
          </cell>
          <cell r="I40" t="str">
            <v>9%</v>
          </cell>
        </row>
        <row r="41">
          <cell r="A41" t="str">
            <v>8301226081-11001-019-2006</v>
          </cell>
          <cell r="B41" t="str">
            <v>NIT</v>
          </cell>
          <cell r="C41" t="str">
            <v>830122608</v>
          </cell>
          <cell r="D41" t="str">
            <v>FAMI CARE CLINICA DIA S.A.S.</v>
          </cell>
          <cell r="E41" t="str">
            <v>1-11001-019-2006</v>
          </cell>
          <cell r="F41" t="str">
            <v>EVENTO</v>
          </cell>
          <cell r="G41">
            <v>45809</v>
          </cell>
        </row>
        <row r="42">
          <cell r="A42" t="str">
            <v>8301281201-11001-007-2005</v>
          </cell>
          <cell r="B42" t="str">
            <v>NIT</v>
          </cell>
          <cell r="C42" t="str">
            <v>830128120</v>
          </cell>
          <cell r="D42" t="str">
            <v>MD DIAGNOSTICOS SAS</v>
          </cell>
          <cell r="E42" t="str">
            <v>1-11001-007-2005</v>
          </cell>
          <cell r="F42" t="str">
            <v>EVENTO</v>
          </cell>
          <cell r="G42">
            <v>45717</v>
          </cell>
          <cell r="J42" t="str">
            <v>En proceso de renovación</v>
          </cell>
        </row>
        <row r="43">
          <cell r="A43" t="str">
            <v>830147172POS-EVE-2017-11001-0003</v>
          </cell>
          <cell r="B43" t="str">
            <v>NIT</v>
          </cell>
          <cell r="C43" t="str">
            <v>830147172</v>
          </cell>
          <cell r="D43" t="str">
            <v>FUNDACION LA CASA DEBILL</v>
          </cell>
          <cell r="E43" t="str">
            <v>POS-EVE-2017-11001-0003</v>
          </cell>
          <cell r="F43" t="str">
            <v>EVENTO</v>
          </cell>
          <cell r="G43">
            <v>45839</v>
          </cell>
        </row>
        <row r="44">
          <cell r="A44" t="str">
            <v>830507712PBS-IPS-2022-11001-0009</v>
          </cell>
          <cell r="B44" t="str">
            <v>NIT</v>
          </cell>
          <cell r="C44" t="str">
            <v>830507712</v>
          </cell>
          <cell r="D44" t="str">
            <v>FUNDACION APRENDER A VIVIR</v>
          </cell>
          <cell r="E44" t="str">
            <v>PBS-IPS-2022-11001-0009</v>
          </cell>
          <cell r="F44" t="str">
            <v>EVENTO</v>
          </cell>
          <cell r="G44">
            <v>46023</v>
          </cell>
          <cell r="H44">
            <v>46054</v>
          </cell>
          <cell r="I44" t="str">
            <v>9%</v>
          </cell>
        </row>
        <row r="45">
          <cell r="A45" t="str">
            <v>8305086101-11001-021-2006</v>
          </cell>
          <cell r="B45" t="str">
            <v>NIT</v>
          </cell>
          <cell r="C45" t="str">
            <v>830508610</v>
          </cell>
          <cell r="D45" t="str">
            <v>ALIANZA DE AMBULANCIAS MEDICA S.A.S</v>
          </cell>
          <cell r="E45" t="str">
            <v>1-11001-021-2006</v>
          </cell>
          <cell r="F45" t="str">
            <v>EVENTO</v>
          </cell>
          <cell r="G45">
            <v>45611</v>
          </cell>
          <cell r="J45" t="str">
            <v>En proceso de renovación</v>
          </cell>
        </row>
        <row r="46">
          <cell r="A46" t="str">
            <v>8600014751-11001-011-2006</v>
          </cell>
          <cell r="B46" t="str">
            <v>NIT</v>
          </cell>
          <cell r="C46" t="str">
            <v>860001475</v>
          </cell>
          <cell r="D46" t="str">
            <v>CLINICA SANTO TOMÁS S.A</v>
          </cell>
          <cell r="E46" t="str">
            <v>1-11001-011-2006</v>
          </cell>
          <cell r="F46" t="str">
            <v>EVENTO</v>
          </cell>
          <cell r="G46">
            <v>45839</v>
          </cell>
        </row>
        <row r="47">
          <cell r="A47" t="str">
            <v>860002541860002541</v>
          </cell>
          <cell r="B47" t="str">
            <v>NIT</v>
          </cell>
          <cell r="C47" t="str">
            <v>860002541</v>
          </cell>
          <cell r="D47" t="str">
            <v>CLINICA DE MARLY</v>
          </cell>
          <cell r="E47" t="str">
            <v>860002541</v>
          </cell>
          <cell r="F47" t="str">
            <v>EVENTO</v>
          </cell>
          <cell r="G47">
            <v>46023</v>
          </cell>
          <cell r="H47">
            <v>46054</v>
          </cell>
          <cell r="I47" t="str">
            <v>9%</v>
          </cell>
        </row>
        <row r="48">
          <cell r="A48" t="str">
            <v>8600066561-11001-058-2006</v>
          </cell>
          <cell r="B48" t="str">
            <v>NIT</v>
          </cell>
          <cell r="C48" t="str">
            <v>860006656</v>
          </cell>
          <cell r="D48" t="str">
            <v>FUNDACION ABOOD SHAIO</v>
          </cell>
          <cell r="E48" t="str">
            <v>1-11001-058-2006</v>
          </cell>
          <cell r="F48" t="str">
            <v>EVENTO</v>
          </cell>
          <cell r="G48">
            <v>45809</v>
          </cell>
        </row>
        <row r="49">
          <cell r="A49" t="str">
            <v>860006745860006745</v>
          </cell>
          <cell r="B49" t="str">
            <v>NIT</v>
          </cell>
          <cell r="C49" t="str">
            <v>860006745</v>
          </cell>
          <cell r="D49" t="str">
            <v>CLINICA PALERMO</v>
          </cell>
          <cell r="E49" t="str">
            <v>860006745</v>
          </cell>
          <cell r="F49" t="str">
            <v>EVENTO</v>
          </cell>
          <cell r="G49">
            <v>45962</v>
          </cell>
        </row>
        <row r="50">
          <cell r="A50" t="str">
            <v>8600073731-11001-035-2014</v>
          </cell>
          <cell r="B50" t="str">
            <v>NIT</v>
          </cell>
          <cell r="C50" t="str">
            <v>860007373</v>
          </cell>
          <cell r="D50" t="str">
            <v>FUNDACION HOSPITAL SAN CARLOS</v>
          </cell>
          <cell r="E50" t="str">
            <v>1-11001-035-2014</v>
          </cell>
          <cell r="F50" t="str">
            <v>EVENTO</v>
          </cell>
          <cell r="G50">
            <v>45602</v>
          </cell>
          <cell r="J50" t="str">
            <v>En proceso de renovación</v>
          </cell>
        </row>
        <row r="51">
          <cell r="A51" t="str">
            <v>8600077601-11001-005-2006</v>
          </cell>
          <cell r="B51" t="str">
            <v>NIT</v>
          </cell>
          <cell r="C51" t="str">
            <v>860007760</v>
          </cell>
          <cell r="D51" t="str">
            <v>CLINICA LA INMACULADA</v>
          </cell>
          <cell r="E51" t="str">
            <v>1-11001-005-2006</v>
          </cell>
          <cell r="F51" t="str">
            <v>EVENTO</v>
          </cell>
          <cell r="G51">
            <v>46082</v>
          </cell>
          <cell r="H51">
            <v>46113</v>
          </cell>
        </row>
        <row r="52">
          <cell r="A52" t="str">
            <v>860010783PBS-IPS-2018-11001-0002</v>
          </cell>
          <cell r="B52" t="str">
            <v>NIT</v>
          </cell>
          <cell r="C52" t="str">
            <v>860010783</v>
          </cell>
          <cell r="D52" t="str">
            <v>CLINICA NUEVA</v>
          </cell>
          <cell r="E52" t="str">
            <v>PBS-IPS-2018-11001-0002</v>
          </cell>
          <cell r="F52" t="str">
            <v>EVENTO</v>
          </cell>
          <cell r="G52">
            <v>46023</v>
          </cell>
          <cell r="H52">
            <v>46054</v>
          </cell>
          <cell r="I52" t="str">
            <v>9%</v>
          </cell>
        </row>
        <row r="53">
          <cell r="A53" t="str">
            <v>860011298PBS-IPS-2019-11001-0004</v>
          </cell>
          <cell r="B53" t="str">
            <v>NIT</v>
          </cell>
          <cell r="C53" t="str">
            <v>860011298</v>
          </cell>
          <cell r="D53" t="str">
            <v>CENTRO DE REHABILITACION PARA ADULTOS CIEGOS CRAC</v>
          </cell>
          <cell r="E53" t="str">
            <v>PBS-IPS-2019-11001-0004</v>
          </cell>
          <cell r="F53" t="str">
            <v>EVENTO</v>
          </cell>
          <cell r="G53">
            <v>45731</v>
          </cell>
          <cell r="J53" t="str">
            <v>En proceso de renovación</v>
          </cell>
        </row>
        <row r="54">
          <cell r="A54" t="str">
            <v>8600137791-11001-039-2006</v>
          </cell>
          <cell r="B54" t="str">
            <v>NIT</v>
          </cell>
          <cell r="C54" t="str">
            <v>860013779</v>
          </cell>
          <cell r="D54" t="str">
            <v>PROFAMILIA</v>
          </cell>
          <cell r="E54" t="str">
            <v>1-11001-039-2006</v>
          </cell>
          <cell r="F54" t="str">
            <v>EVENTO</v>
          </cell>
          <cell r="G54">
            <v>45901</v>
          </cell>
        </row>
        <row r="55">
          <cell r="A55" t="str">
            <v>8600138741-11001-055-2006</v>
          </cell>
          <cell r="B55" t="str">
            <v>NIT</v>
          </cell>
          <cell r="C55" t="str">
            <v>860013874</v>
          </cell>
          <cell r="D55" t="str">
            <v>INSTITUTO DE ORTOPEDIA INFANTIL ROOSEVELT</v>
          </cell>
          <cell r="E55" t="str">
            <v>1-11001-055-2006</v>
          </cell>
          <cell r="F55" t="str">
            <v>EVENTO</v>
          </cell>
          <cell r="G55">
            <v>45717</v>
          </cell>
          <cell r="J55" t="str">
            <v>En proceso de renovación</v>
          </cell>
        </row>
        <row r="56">
          <cell r="A56" t="str">
            <v>8600155361-11001-028-2005</v>
          </cell>
          <cell r="B56" t="str">
            <v>NIT</v>
          </cell>
          <cell r="C56" t="str">
            <v>860015536</v>
          </cell>
          <cell r="D56" t="str">
            <v>HOSPITAL UNIVERSITARIO SAN IGNACIO</v>
          </cell>
          <cell r="E56" t="str">
            <v>1-11001-028-2005</v>
          </cell>
          <cell r="F56" t="str">
            <v>EVENTO</v>
          </cell>
          <cell r="G56">
            <v>46054</v>
          </cell>
          <cell r="H56">
            <v>46054</v>
          </cell>
          <cell r="I56" t="str">
            <v>9%</v>
          </cell>
        </row>
        <row r="57">
          <cell r="A57" t="str">
            <v>860015536PBS-IPS-PGP- 2023-11001-0003</v>
          </cell>
          <cell r="B57" t="str">
            <v>NIT</v>
          </cell>
          <cell r="C57" t="str">
            <v>860015536</v>
          </cell>
          <cell r="D57" t="str">
            <v>HOSPITAL UNIVERSITARIO SAN IGNACIO</v>
          </cell>
          <cell r="E57" t="str">
            <v>PBS-IPS-PGP- 2023-11001-0003</v>
          </cell>
          <cell r="F57" t="str">
            <v>PAGO GLOBAL PROSPECTIVO</v>
          </cell>
          <cell r="G57">
            <v>45992</v>
          </cell>
          <cell r="H57">
            <v>46023</v>
          </cell>
        </row>
        <row r="58">
          <cell r="A58" t="str">
            <v>860015905POS-IPS-2016-11001-00047</v>
          </cell>
          <cell r="B58" t="str">
            <v>NIT</v>
          </cell>
          <cell r="C58" t="str">
            <v>860015905</v>
          </cell>
          <cell r="D58" t="str">
            <v>CLINICA DE NUESTRA SEÑORA DE LA PAZ</v>
          </cell>
          <cell r="E58" t="str">
            <v>POS-IPS-2016-11001-00047</v>
          </cell>
          <cell r="F58" t="str">
            <v>EVENTO</v>
          </cell>
          <cell r="G58">
            <v>45901</v>
          </cell>
        </row>
        <row r="59">
          <cell r="A59" t="str">
            <v>860021072POS-IPS-2016-11001-0049</v>
          </cell>
          <cell r="B59" t="str">
            <v>NIT</v>
          </cell>
          <cell r="C59" t="str">
            <v>860021072</v>
          </cell>
          <cell r="D59" t="str">
            <v>FUNDACION PARA EL NIÑO SORDO ICAL</v>
          </cell>
          <cell r="E59" t="str">
            <v>POS-IPS-2016-11001-0049</v>
          </cell>
          <cell r="F59" t="str">
            <v>EVENTO</v>
          </cell>
          <cell r="G59">
            <v>46023</v>
          </cell>
          <cell r="H59">
            <v>46054</v>
          </cell>
          <cell r="I59" t="str">
            <v>9%</v>
          </cell>
        </row>
        <row r="60">
          <cell r="A60" t="str">
            <v>8600359921-11001-012-2006</v>
          </cell>
          <cell r="B60" t="str">
            <v>NIT</v>
          </cell>
          <cell r="C60" t="str">
            <v>860035992</v>
          </cell>
          <cell r="D60" t="str">
            <v>FUNDACION CARDIO INFANTIL INSTITUTO DE CARDIOLOGIA</v>
          </cell>
          <cell r="E60" t="str">
            <v>1-11001-012-2006</v>
          </cell>
          <cell r="F60" t="str">
            <v>EVENTO</v>
          </cell>
          <cell r="G60">
            <v>45689</v>
          </cell>
          <cell r="J60" t="str">
            <v>En proceso de renovación</v>
          </cell>
        </row>
        <row r="61">
          <cell r="A61" t="str">
            <v>860037950Pbs-ips-2017-11011-0013</v>
          </cell>
          <cell r="B61" t="str">
            <v>NIT</v>
          </cell>
          <cell r="C61" t="str">
            <v>860037950</v>
          </cell>
          <cell r="D61" t="str">
            <v>FUNDACION SANTA FE DE BOGOTA</v>
          </cell>
          <cell r="E61" t="str">
            <v>Pbs-ips-2017-11011-0013</v>
          </cell>
          <cell r="F61" t="str">
            <v>EVENTO</v>
          </cell>
          <cell r="G61">
            <v>46023</v>
          </cell>
          <cell r="H61">
            <v>46054</v>
          </cell>
          <cell r="I61" t="str">
            <v>9%</v>
          </cell>
        </row>
        <row r="62">
          <cell r="A62" t="str">
            <v>860041333DOMICILPOS 1-11001-001-2015</v>
          </cell>
          <cell r="B62" t="str">
            <v>NIT</v>
          </cell>
          <cell r="C62" t="str">
            <v>860041333</v>
          </cell>
          <cell r="D62" t="str">
            <v>SISTEMAS DE TERAPIA RESPIRATORIA SAS</v>
          </cell>
          <cell r="E62" t="str">
            <v>DOMICILPOS 1-11001-001-2015</v>
          </cell>
          <cell r="F62" t="str">
            <v>EVENTO</v>
          </cell>
          <cell r="G62">
            <v>45931</v>
          </cell>
        </row>
        <row r="63">
          <cell r="A63" t="str">
            <v>8600486561-11001-054-2006</v>
          </cell>
          <cell r="B63" t="str">
            <v>NIT</v>
          </cell>
          <cell r="C63" t="str">
            <v>860048656</v>
          </cell>
          <cell r="D63" t="str">
            <v>FUNDACION OFTALMOLOGICA NACIONAL</v>
          </cell>
          <cell r="E63" t="str">
            <v>1-11001-054-2006</v>
          </cell>
          <cell r="F63" t="str">
            <v>EVENTO</v>
          </cell>
          <cell r="G63">
            <v>45658</v>
          </cell>
          <cell r="J63" t="str">
            <v>En proceso de renovación</v>
          </cell>
        </row>
        <row r="64">
          <cell r="A64" t="str">
            <v>860053578PBS-IPS-2022-11001-00010</v>
          </cell>
          <cell r="B64" t="str">
            <v>NIT</v>
          </cell>
          <cell r="C64" t="str">
            <v>860053578</v>
          </cell>
          <cell r="D64" t="str">
            <v>ASOCIACION COLOMBIANA DE DIABETES</v>
          </cell>
          <cell r="E64" t="str">
            <v>PBS-IPS-2022-11001-00010</v>
          </cell>
          <cell r="F64" t="str">
            <v>EVENTO</v>
          </cell>
          <cell r="G64">
            <v>45778</v>
          </cell>
        </row>
        <row r="65">
          <cell r="A65" t="str">
            <v>8600703011-11001-036-2006</v>
          </cell>
          <cell r="B65" t="str">
            <v>NIT</v>
          </cell>
          <cell r="C65" t="str">
            <v>860070301</v>
          </cell>
          <cell r="D65" t="str">
            <v>CRUZ ROJA COLOMBIANA SECCIONAL CUNDINAMARCA Y BOGOTA</v>
          </cell>
          <cell r="E65" t="str">
            <v>1-11001-036-2006</v>
          </cell>
          <cell r="F65" t="str">
            <v>EVENTO</v>
          </cell>
          <cell r="G65">
            <v>45627</v>
          </cell>
          <cell r="J65" t="str">
            <v>En proceso de renovación</v>
          </cell>
        </row>
        <row r="66">
          <cell r="A66" t="str">
            <v>8600724171-11001-0382015</v>
          </cell>
          <cell r="B66" t="str">
            <v>NIT</v>
          </cell>
          <cell r="C66" t="str">
            <v>860072417</v>
          </cell>
          <cell r="D66" t="str">
            <v>UNIDAD MÉDICA DIAGNÓSTICA ESPINOSA GÓMEZ SAS</v>
          </cell>
          <cell r="E66" t="str">
            <v>1-11001-0382015</v>
          </cell>
          <cell r="F66" t="str">
            <v>EVENTO</v>
          </cell>
          <cell r="G66">
            <v>45991</v>
          </cell>
        </row>
        <row r="67">
          <cell r="A67" t="str">
            <v>860076321POS-IPS-2016-11001-0048</v>
          </cell>
          <cell r="B67" t="str">
            <v>NIT</v>
          </cell>
          <cell r="C67" t="str">
            <v>860076321</v>
          </cell>
          <cell r="D67" t="str">
            <v>FUNDACION LIGA CENTRAL CONTRA LA EPILEPSIA</v>
          </cell>
          <cell r="E67" t="str">
            <v>POS-IPS-2016-11001-0048</v>
          </cell>
          <cell r="F67" t="str">
            <v>EVENTO</v>
          </cell>
          <cell r="G67">
            <v>45108</v>
          </cell>
          <cell r="J67" t="str">
            <v>En proceso de renovación</v>
          </cell>
        </row>
        <row r="68">
          <cell r="A68" t="str">
            <v>8600905661-11001-060-2006</v>
          </cell>
          <cell r="B68" t="str">
            <v>NIT</v>
          </cell>
          <cell r="C68" t="str">
            <v>860090566</v>
          </cell>
          <cell r="D68" t="str">
            <v>CLINICA DEL OCCIDENTE S.A.</v>
          </cell>
          <cell r="E68" t="str">
            <v>1-11001-060-2006</v>
          </cell>
          <cell r="F68" t="str">
            <v>EVENTO</v>
          </cell>
          <cell r="G68">
            <v>46054</v>
          </cell>
          <cell r="H68">
            <v>46082</v>
          </cell>
          <cell r="I68" t="str">
            <v>9%</v>
          </cell>
        </row>
        <row r="69">
          <cell r="A69" t="str">
            <v>860400547PBS-IPS-2024-11001 - 0017</v>
          </cell>
          <cell r="B69" t="str">
            <v>NIT</v>
          </cell>
          <cell r="C69" t="str">
            <v>860400547</v>
          </cell>
          <cell r="D69" t="str">
            <v>SOCIEDAD DE ENFERMERAS PROFESIONALES SAS - SEP SAS</v>
          </cell>
          <cell r="E69" t="str">
            <v>PBS-IPS-2024-11001 - 0017</v>
          </cell>
          <cell r="F69" t="str">
            <v>EVENTO</v>
          </cell>
          <cell r="G69">
            <v>45976</v>
          </cell>
        </row>
        <row r="70">
          <cell r="A70" t="str">
            <v>8605093231-1101-037-2014</v>
          </cell>
          <cell r="B70" t="str">
            <v>NIT</v>
          </cell>
          <cell r="C70" t="str">
            <v>860509323</v>
          </cell>
          <cell r="D70" t="str">
            <v>UNIMEQ ORL SAS</v>
          </cell>
          <cell r="E70" t="str">
            <v>1-1101-037-2014</v>
          </cell>
          <cell r="F70" t="str">
            <v>EVENTO</v>
          </cell>
          <cell r="G70">
            <v>45884</v>
          </cell>
        </row>
        <row r="71">
          <cell r="A71" t="str">
            <v>8605165791-11001-041-2006</v>
          </cell>
          <cell r="B71" t="str">
            <v>NIT</v>
          </cell>
          <cell r="C71" t="str">
            <v>860516579</v>
          </cell>
          <cell r="D71" t="str">
            <v>SUPERAR LTDA</v>
          </cell>
          <cell r="E71" t="str">
            <v>1-11001-041-2006</v>
          </cell>
          <cell r="F71" t="str">
            <v>EVENTO</v>
          </cell>
          <cell r="G71">
            <v>45915</v>
          </cell>
        </row>
        <row r="72">
          <cell r="A72" t="str">
            <v>900033752PBS-IPS-2018-11001-0006</v>
          </cell>
          <cell r="B72" t="str">
            <v>NIT</v>
          </cell>
          <cell r="C72" t="str">
            <v>900033752</v>
          </cell>
          <cell r="D72" t="str">
            <v>UNIVER PLUS S.A</v>
          </cell>
          <cell r="E72" t="str">
            <v>PBS-IPS-2018-11001-0006</v>
          </cell>
          <cell r="F72" t="str">
            <v>EVENTO</v>
          </cell>
          <cell r="G72">
            <v>45689</v>
          </cell>
          <cell r="J72" t="str">
            <v>En proceso de renovación</v>
          </cell>
        </row>
        <row r="73">
          <cell r="A73" t="str">
            <v>900053354POS-EVE-2017-11001-0002</v>
          </cell>
          <cell r="B73" t="str">
            <v>NIT</v>
          </cell>
          <cell r="C73" t="str">
            <v>900053354</v>
          </cell>
          <cell r="D73" t="str">
            <v>HORIZONTES ABA TERAPIA INTEGRAL</v>
          </cell>
          <cell r="E73" t="str">
            <v>POS-EVE-2017-11001-0002</v>
          </cell>
          <cell r="F73" t="str">
            <v>EVENTO</v>
          </cell>
          <cell r="G73">
            <v>45413</v>
          </cell>
          <cell r="J73" t="str">
            <v>En proceso de renovación</v>
          </cell>
        </row>
        <row r="74">
          <cell r="A74" t="str">
            <v>900065988PBS-IPS-2019-11001-0003</v>
          </cell>
          <cell r="B74" t="str">
            <v>NIT</v>
          </cell>
          <cell r="C74" t="str">
            <v>900065988</v>
          </cell>
          <cell r="D74" t="str">
            <v>VITAL LIFE SAS</v>
          </cell>
          <cell r="E74" t="str">
            <v>PBS-IPS-2019-11001-0003</v>
          </cell>
          <cell r="F74" t="str">
            <v>EVENTO</v>
          </cell>
          <cell r="G74">
            <v>45809</v>
          </cell>
        </row>
        <row r="75">
          <cell r="A75" t="str">
            <v>9000738061-11001-006-2012</v>
          </cell>
          <cell r="B75" t="str">
            <v>NIT</v>
          </cell>
          <cell r="C75" t="str">
            <v>900073806</v>
          </cell>
          <cell r="D75" t="str">
            <v>CONSULTORIO MEDICINA DE LA ENERGIA SAS MEDINER SAS</v>
          </cell>
          <cell r="E75" t="str">
            <v>1-11001-006-2012</v>
          </cell>
          <cell r="F75" t="str">
            <v>EVENTO</v>
          </cell>
          <cell r="G75">
            <v>45627</v>
          </cell>
          <cell r="J75" t="str">
            <v>En proceso de renovación</v>
          </cell>
        </row>
        <row r="76">
          <cell r="A76" t="str">
            <v>9000984761-11001-059-2006</v>
          </cell>
          <cell r="B76" t="str">
            <v>NIT</v>
          </cell>
          <cell r="C76" t="str">
            <v>900098476</v>
          </cell>
          <cell r="D76" t="str">
            <v>FUNDACION HOSPITAL INFANTIL UNIVERSITARIO DE SAN JOSE</v>
          </cell>
          <cell r="E76" t="str">
            <v>1-11001-059-2006</v>
          </cell>
          <cell r="F76" t="str">
            <v>EVENTO</v>
          </cell>
          <cell r="G76">
            <v>45762</v>
          </cell>
        </row>
        <row r="77">
          <cell r="A77" t="str">
            <v>900123436PBS-IPS-2017-11011-0005</v>
          </cell>
          <cell r="B77" t="str">
            <v>NIT</v>
          </cell>
          <cell r="C77" t="str">
            <v>900123436</v>
          </cell>
          <cell r="D77" t="str">
            <v>SIES SALUD DORADO</v>
          </cell>
          <cell r="E77" t="str">
            <v>PBS-IPS-2017-11011-0005</v>
          </cell>
          <cell r="F77" t="str">
            <v>EVENTO</v>
          </cell>
          <cell r="G77">
            <v>46054</v>
          </cell>
          <cell r="H77">
            <v>46082</v>
          </cell>
          <cell r="I77" t="str">
            <v>9%</v>
          </cell>
        </row>
        <row r="78">
          <cell r="A78" t="str">
            <v>900138104PBS-IPS-2023-11001-0014</v>
          </cell>
          <cell r="B78" t="str">
            <v>NIT</v>
          </cell>
          <cell r="C78" t="str">
            <v>900138104</v>
          </cell>
          <cell r="D78" t="str">
            <v>CORPOALEGRIA</v>
          </cell>
          <cell r="E78" t="str">
            <v>PBS-IPS-2023-11001-0014</v>
          </cell>
          <cell r="F78" t="str">
            <v>EVENTO</v>
          </cell>
          <cell r="G78">
            <v>46068</v>
          </cell>
          <cell r="H78">
            <v>46096</v>
          </cell>
          <cell r="I78" t="str">
            <v>9%</v>
          </cell>
        </row>
        <row r="79">
          <cell r="A79" t="str">
            <v>9001415691-11001-039-2014</v>
          </cell>
          <cell r="B79" t="str">
            <v>NIT</v>
          </cell>
          <cell r="C79" t="str">
            <v>900141569</v>
          </cell>
          <cell r="D79" t="str">
            <v>BIOTECGEN LABORATORIO CLINICO CALLE 119</v>
          </cell>
          <cell r="E79" t="str">
            <v>1-11001-039-2014</v>
          </cell>
          <cell r="F79" t="str">
            <v>EVENTO</v>
          </cell>
          <cell r="G79">
            <v>45901</v>
          </cell>
        </row>
        <row r="80">
          <cell r="A80" t="str">
            <v>900162688DOMICILPOS 1-11001-003-2015</v>
          </cell>
          <cell r="B80" t="str">
            <v>NIT</v>
          </cell>
          <cell r="C80" t="str">
            <v>900162688</v>
          </cell>
          <cell r="D80" t="str">
            <v>FORJA EMPRESAS</v>
          </cell>
          <cell r="E80" t="str">
            <v>DOMICILPOS 1-11001-003-2015</v>
          </cell>
          <cell r="F80" t="str">
            <v>EVENTO</v>
          </cell>
          <cell r="G80">
            <v>46113</v>
          </cell>
          <cell r="H80">
            <v>46143</v>
          </cell>
          <cell r="I80" t="str">
            <v>9%</v>
          </cell>
        </row>
        <row r="81">
          <cell r="A81" t="str">
            <v>9001962011-11001-004-2012</v>
          </cell>
          <cell r="B81" t="str">
            <v>NIT</v>
          </cell>
          <cell r="C81" t="str">
            <v>900196201</v>
          </cell>
          <cell r="D81" t="str">
            <v>PROGRAMA MADRE CANGURO INTEGRAL</v>
          </cell>
          <cell r="E81" t="str">
            <v>1-11001-004-2012</v>
          </cell>
          <cell r="F81" t="str">
            <v>EVENTO</v>
          </cell>
          <cell r="G81">
            <v>45778</v>
          </cell>
        </row>
        <row r="82">
          <cell r="A82" t="str">
            <v>900210981PBS-IPS-2017-11001-0006</v>
          </cell>
          <cell r="B82" t="str">
            <v>NIT</v>
          </cell>
          <cell r="C82" t="str">
            <v>900210981</v>
          </cell>
          <cell r="D82" t="str">
            <v>HOSPITAL UNIVERSITARIO MAYOR-MEDERI</v>
          </cell>
          <cell r="E82" t="str">
            <v>PBS-IPS-2017-11001-0006</v>
          </cell>
          <cell r="F82" t="str">
            <v>EVENTO</v>
          </cell>
          <cell r="G82">
            <v>45748</v>
          </cell>
        </row>
        <row r="83">
          <cell r="A83" t="str">
            <v>900221662DOMICILPOS 1-11001-001-2.013</v>
          </cell>
          <cell r="B83" t="str">
            <v>NIT</v>
          </cell>
          <cell r="C83" t="str">
            <v>900221662</v>
          </cell>
          <cell r="D83" t="str">
            <v>SALUD &amp; ACOMPAÑAMIENTO INTEGRAL AMBULATORIO Y DOMICILIARIO SAS. SIGLA SAIAD SAS</v>
          </cell>
          <cell r="E83" t="str">
            <v>DOMICILPOS 1-11001-001-2.013</v>
          </cell>
          <cell r="F83" t="str">
            <v>EVENTO</v>
          </cell>
          <cell r="G83">
            <v>45778</v>
          </cell>
        </row>
        <row r="84">
          <cell r="A84" t="str">
            <v>900244203PBS-IPS-2018-11011-0007</v>
          </cell>
          <cell r="B84" t="str">
            <v>NIT</v>
          </cell>
          <cell r="C84" t="str">
            <v>900244203</v>
          </cell>
          <cell r="D84" t="str">
            <v>CLINICA NEUROREHABILITAR</v>
          </cell>
          <cell r="E84" t="str">
            <v>PBS-IPS-2018-11011-0007</v>
          </cell>
          <cell r="F84" t="str">
            <v>EVENTO</v>
          </cell>
          <cell r="G84">
            <v>45839</v>
          </cell>
        </row>
        <row r="85">
          <cell r="A85" t="str">
            <v>900247190IPSEVEAMB 1-11001-001-2015</v>
          </cell>
          <cell r="B85" t="str">
            <v>NIT</v>
          </cell>
          <cell r="C85" t="str">
            <v>900247190</v>
          </cell>
          <cell r="D85" t="str">
            <v>HACES INVERSIONES Y SERVICIOS SA</v>
          </cell>
          <cell r="E85" t="str">
            <v>IPSEVEAMB 1-11001-001-2015</v>
          </cell>
          <cell r="F85" t="str">
            <v>EVENTO</v>
          </cell>
          <cell r="G85">
            <v>45931</v>
          </cell>
        </row>
        <row r="86">
          <cell r="A86" t="str">
            <v>900282039DOMICILPOS 1-11001-001-2011</v>
          </cell>
          <cell r="B86" t="str">
            <v>NIT</v>
          </cell>
          <cell r="C86" t="str">
            <v>900282039</v>
          </cell>
          <cell r="D86" t="str">
            <v>SERVICIOS MEDICOS VITAL HEALTH SAS</v>
          </cell>
          <cell r="E86" t="str">
            <v>DOMICILPOS 1-11001-001-2011</v>
          </cell>
          <cell r="F86" t="str">
            <v>EVENTO</v>
          </cell>
          <cell r="G86">
            <v>45778</v>
          </cell>
        </row>
        <row r="87">
          <cell r="A87" t="str">
            <v>900291018PBS-IPS-2017-11001-00014</v>
          </cell>
          <cell r="B87" t="str">
            <v>NIT</v>
          </cell>
          <cell r="C87" t="str">
            <v>900291018</v>
          </cell>
          <cell r="D87" t="str">
            <v>CLINICA LOS NOGALES SAS</v>
          </cell>
          <cell r="E87" t="str">
            <v>PBS-IPS-2017-11001-00014</v>
          </cell>
          <cell r="F87" t="str">
            <v>EVENTO</v>
          </cell>
          <cell r="G87">
            <v>45717</v>
          </cell>
          <cell r="J87" t="str">
            <v>En proceso de renovación</v>
          </cell>
        </row>
        <row r="88">
          <cell r="A88" t="str">
            <v>900295329PBS-IPS-2023-11001-0007</v>
          </cell>
          <cell r="B88" t="str">
            <v>NIT</v>
          </cell>
          <cell r="C88" t="str">
            <v>900295329</v>
          </cell>
          <cell r="D88" t="str">
            <v>SMILE EXPRESS DENTAL SPA S.A.S.</v>
          </cell>
          <cell r="E88" t="str">
            <v>PBS-IPS-2023-11001-0007</v>
          </cell>
          <cell r="F88" t="str">
            <v>EVENTO</v>
          </cell>
          <cell r="G88">
            <v>45870</v>
          </cell>
          <cell r="J88" t="str">
            <v>En proceso de renovación</v>
          </cell>
        </row>
        <row r="89">
          <cell r="A89" t="str">
            <v>900301238PBS-IPS-2019-11001-0009</v>
          </cell>
          <cell r="B89" t="str">
            <v>NIT</v>
          </cell>
          <cell r="C89" t="str">
            <v>900301238</v>
          </cell>
          <cell r="D89" t="str">
            <v>CENTRO ESPECIALIZADO EN EL CUIDADO DE HERIDAS Y OSTOMIAS</v>
          </cell>
          <cell r="E89" t="str">
            <v>PBS-IPS-2019-11001-0009</v>
          </cell>
          <cell r="F89" t="str">
            <v>EVENTO</v>
          </cell>
          <cell r="G89">
            <v>45870</v>
          </cell>
        </row>
        <row r="90">
          <cell r="A90" t="str">
            <v>900308007EVENPOS 1-11001-003-2.013</v>
          </cell>
          <cell r="B90" t="str">
            <v>NIT</v>
          </cell>
          <cell r="C90" t="str">
            <v>900308007</v>
          </cell>
          <cell r="D90" t="str">
            <v>PASSUS IPS BOGOTA NORTE</v>
          </cell>
          <cell r="E90" t="str">
            <v>EVENPOS 1-11001-003-2.013</v>
          </cell>
          <cell r="F90" t="str">
            <v>EVENTO</v>
          </cell>
          <cell r="G90">
            <v>45778</v>
          </cell>
        </row>
        <row r="91">
          <cell r="A91" t="str">
            <v>900348937PBS-IPS-2019-11001-0005</v>
          </cell>
          <cell r="B91" t="str">
            <v>NIT</v>
          </cell>
          <cell r="C91" t="str">
            <v>900348937</v>
          </cell>
          <cell r="D91" t="str">
            <v>ESENCIAL IPS</v>
          </cell>
          <cell r="E91" t="str">
            <v>PBS-IPS-2019-11001-0005</v>
          </cell>
          <cell r="F91" t="str">
            <v>EVENTO</v>
          </cell>
          <cell r="G91">
            <v>45488</v>
          </cell>
          <cell r="J91" t="str">
            <v>En proceso de renovación</v>
          </cell>
        </row>
        <row r="92">
          <cell r="A92" t="str">
            <v>900368807PBS-IPS-2024-11001-0010</v>
          </cell>
          <cell r="B92" t="str">
            <v>NIT</v>
          </cell>
          <cell r="C92" t="str">
            <v>900368807</v>
          </cell>
          <cell r="D92" t="str">
            <v>TE ALIVIAMOS SAS</v>
          </cell>
          <cell r="E92" t="str">
            <v>PBS-IPS-2024-11001-0010</v>
          </cell>
          <cell r="F92" t="str">
            <v>EVENTO</v>
          </cell>
          <cell r="G92">
            <v>45853</v>
          </cell>
        </row>
        <row r="93">
          <cell r="A93" t="str">
            <v>900393961PBS-IPS-2018-11001-0010</v>
          </cell>
          <cell r="B93" t="str">
            <v>NIT</v>
          </cell>
          <cell r="C93" t="str">
            <v>900393961</v>
          </cell>
          <cell r="D93" t="str">
            <v>CENTRO DE NEUROPSICOLOGIA Y PSICOPEDAGOGIA APLICADA IPS LTDA</v>
          </cell>
          <cell r="E93" t="str">
            <v>PBS-IPS-2018-11001-0010</v>
          </cell>
          <cell r="F93" t="str">
            <v>EVENTO</v>
          </cell>
          <cell r="G93">
            <v>45597</v>
          </cell>
          <cell r="J93" t="str">
            <v>En proceso de renovación</v>
          </cell>
        </row>
        <row r="94">
          <cell r="A94" t="str">
            <v>900420664PBS-IPS-2023-11001-0005</v>
          </cell>
          <cell r="B94" t="str">
            <v>NIT</v>
          </cell>
          <cell r="C94" t="str">
            <v>900420664</v>
          </cell>
          <cell r="D94" t="str">
            <v>GRUPO EMPRESARIAL SALUD POSITIVA S.A.S.</v>
          </cell>
          <cell r="E94" t="str">
            <v>PBS-IPS-2023-11001-0005</v>
          </cell>
          <cell r="F94" t="str">
            <v>EVENTO</v>
          </cell>
          <cell r="G94">
            <v>45823</v>
          </cell>
        </row>
        <row r="95">
          <cell r="A95" t="str">
            <v>900504265POS-DOM-2016-11001-002-2016</v>
          </cell>
          <cell r="B95" t="str">
            <v>NIT</v>
          </cell>
          <cell r="C95" t="str">
            <v>900504265</v>
          </cell>
          <cell r="D95" t="str">
            <v>IPS SANANGEL</v>
          </cell>
          <cell r="E95" t="str">
            <v>POS-DOM-2016-11001-002-2016</v>
          </cell>
          <cell r="F95" t="str">
            <v>EVENTO</v>
          </cell>
          <cell r="G95">
            <v>45839</v>
          </cell>
        </row>
        <row r="96">
          <cell r="A96" t="str">
            <v>900550197PBS-IPS-2024-11001-0011</v>
          </cell>
          <cell r="B96" t="str">
            <v>NIT</v>
          </cell>
          <cell r="C96" t="str">
            <v>900550197</v>
          </cell>
          <cell r="D96" t="str">
            <v>CENTRO DE ESTIMULACION, REHABILITACION Y APRENDIZAJE SEMILLAS DE ESPERANZA S.A.S SIGLAS: CERASES S.A.S</v>
          </cell>
          <cell r="E96" t="str">
            <v>PBS-IPS-2024-11001-0011</v>
          </cell>
          <cell r="F96" t="str">
            <v>EVENTO</v>
          </cell>
          <cell r="G96">
            <v>45717</v>
          </cell>
          <cell r="J96" t="str">
            <v>En proceso de renovación</v>
          </cell>
        </row>
        <row r="97">
          <cell r="A97" t="str">
            <v>900578105PBS-IPS-2017-11001-0001</v>
          </cell>
          <cell r="B97" t="str">
            <v>NIT</v>
          </cell>
          <cell r="C97" t="str">
            <v>900578105</v>
          </cell>
          <cell r="D97" t="str">
            <v>HOSPITAL UNIVERSITARIO NACIONAL DE COLOMBIA</v>
          </cell>
          <cell r="E97" t="str">
            <v>PBS-IPS-2017-11001-0001</v>
          </cell>
          <cell r="F97" t="str">
            <v>EVENTO</v>
          </cell>
          <cell r="G97">
            <v>45778</v>
          </cell>
        </row>
        <row r="98">
          <cell r="A98" t="str">
            <v>900582598PBS-IPS-2024-11001-0001</v>
          </cell>
          <cell r="B98" t="str">
            <v>NIT</v>
          </cell>
          <cell r="C98" t="str">
            <v>900582598</v>
          </cell>
          <cell r="D98" t="str">
            <v>ADMINISTRADORA CLINICA LA COLINA SAS</v>
          </cell>
          <cell r="E98" t="str">
            <v>PBS-IPS-2024-11001-0001</v>
          </cell>
          <cell r="F98" t="str">
            <v>EVENTO</v>
          </cell>
          <cell r="G98">
            <v>46054</v>
          </cell>
          <cell r="H98">
            <v>46082</v>
          </cell>
        </row>
        <row r="99">
          <cell r="A99" t="str">
            <v>900622265PBS-IPS-2021-11011-0023</v>
          </cell>
          <cell r="B99" t="str">
            <v>NIT</v>
          </cell>
          <cell r="C99" t="str">
            <v>900622265</v>
          </cell>
          <cell r="D99" t="str">
            <v>SOLUCIONES Y ASISTENCIA EN SALUD SAS</v>
          </cell>
          <cell r="E99" t="str">
            <v>PBS-IPS-2021-11011-0023</v>
          </cell>
          <cell r="F99" t="str">
            <v>EVENTO</v>
          </cell>
          <cell r="G99">
            <v>45915</v>
          </cell>
        </row>
        <row r="100">
          <cell r="A100" t="str">
            <v>900657285PBS-IPS-2025-11001-0005</v>
          </cell>
          <cell r="B100" t="str">
            <v>NIT</v>
          </cell>
          <cell r="C100" t="str">
            <v>900657285</v>
          </cell>
          <cell r="D100" t="str">
            <v>VISION MEDICA DE AMBULANCIAS SAS</v>
          </cell>
          <cell r="E100" t="str">
            <v>PBS-IPS-2025-11001-0005</v>
          </cell>
          <cell r="F100" t="str">
            <v>EVENTO</v>
          </cell>
          <cell r="G100">
            <v>45716</v>
          </cell>
          <cell r="J100" t="str">
            <v>En proceso de renovación</v>
          </cell>
        </row>
        <row r="101">
          <cell r="A101" t="str">
            <v>900674225AMBUPOS1-11001-003-2.014</v>
          </cell>
          <cell r="B101" t="str">
            <v>NIT</v>
          </cell>
          <cell r="C101" t="str">
            <v>900674225</v>
          </cell>
          <cell r="D101" t="str">
            <v>RED MEDICA IPS SAS</v>
          </cell>
          <cell r="E101" t="str">
            <v>AMBUPOS1-11001-003-2.014</v>
          </cell>
          <cell r="F101" t="str">
            <v>EVENTO</v>
          </cell>
          <cell r="G101">
            <v>45580</v>
          </cell>
          <cell r="J101" t="str">
            <v>En proceso de renovación</v>
          </cell>
        </row>
        <row r="102">
          <cell r="A102" t="str">
            <v>900738204POS-IPS-2016-11001-0005</v>
          </cell>
          <cell r="B102" t="str">
            <v>NIT</v>
          </cell>
          <cell r="C102" t="str">
            <v>900738204</v>
          </cell>
          <cell r="D102" t="str">
            <v>ARCOIRIS DE ESPERANZA S.A.S</v>
          </cell>
          <cell r="E102" t="str">
            <v>POS-IPS-2016-11001-0005</v>
          </cell>
          <cell r="F102" t="str">
            <v>EVENTO</v>
          </cell>
          <cell r="G102">
            <v>45778</v>
          </cell>
        </row>
        <row r="103">
          <cell r="A103" t="str">
            <v>900738441PBS-IPS-2024-11001-0012</v>
          </cell>
          <cell r="B103" t="str">
            <v>NIT</v>
          </cell>
          <cell r="C103" t="str">
            <v>900738441</v>
          </cell>
          <cell r="D103" t="str">
            <v>FISIORAD SAS</v>
          </cell>
          <cell r="E103" t="str">
            <v>PBS-IPS-2024-11001-0012</v>
          </cell>
          <cell r="F103" t="str">
            <v>EVENTO</v>
          </cell>
          <cell r="G103">
            <v>45870</v>
          </cell>
        </row>
        <row r="104">
          <cell r="A104" t="str">
            <v>900767027PBS-IPS-2024-11001-0002</v>
          </cell>
          <cell r="B104" t="str">
            <v>NIT</v>
          </cell>
          <cell r="C104" t="str">
            <v>900767027</v>
          </cell>
          <cell r="D104" t="str">
            <v>ASMED SALUD SAS</v>
          </cell>
          <cell r="E104" t="str">
            <v>PBS-IPS-2024-11001-0002</v>
          </cell>
          <cell r="F104" t="str">
            <v>EVENTO</v>
          </cell>
          <cell r="G104">
            <v>45778</v>
          </cell>
        </row>
        <row r="105">
          <cell r="A105" t="str">
            <v>900770700PBS-IPS-2024-11001-0004</v>
          </cell>
          <cell r="B105" t="str">
            <v>NIT</v>
          </cell>
          <cell r="C105" t="str">
            <v>900770700</v>
          </cell>
          <cell r="D105" t="str">
            <v>HEALTH SUPPORT A.R. SAS</v>
          </cell>
          <cell r="E105" t="str">
            <v>PBS-IPS-2024-11001-0004</v>
          </cell>
          <cell r="F105" t="str">
            <v>EVENTO</v>
          </cell>
          <cell r="G105">
            <v>45809</v>
          </cell>
        </row>
        <row r="106">
          <cell r="A106" t="str">
            <v>9008404333-11001-01-2016</v>
          </cell>
          <cell r="B106" t="str">
            <v>NIT</v>
          </cell>
          <cell r="C106" t="str">
            <v>900840433</v>
          </cell>
          <cell r="D106" t="str">
            <v>SYG AMBULANCIAS S.A.S.</v>
          </cell>
          <cell r="E106" t="str">
            <v>3-11001-01-2016</v>
          </cell>
          <cell r="F106" t="str">
            <v>EVENTO</v>
          </cell>
          <cell r="G106">
            <v>45931</v>
          </cell>
        </row>
        <row r="107">
          <cell r="A107" t="str">
            <v>900900122PBS-IPS-2025-11001-0001</v>
          </cell>
          <cell r="B107" t="str">
            <v>NIT</v>
          </cell>
          <cell r="C107" t="str">
            <v>900900122</v>
          </cell>
          <cell r="D107" t="str">
            <v>HEALTH &amp; LIFE IPS SAS SEDE JJ VARGAS</v>
          </cell>
          <cell r="E107" t="str">
            <v>PBS-IPS-2025-11001-0001</v>
          </cell>
          <cell r="F107" t="str">
            <v>EVENTO</v>
          </cell>
          <cell r="G107">
            <v>46006</v>
          </cell>
        </row>
        <row r="108">
          <cell r="A108" t="str">
            <v>90095856401/01/2022</v>
          </cell>
          <cell r="B108" t="str">
            <v>NIT</v>
          </cell>
          <cell r="C108" t="str">
            <v>900958564</v>
          </cell>
          <cell r="D108" t="str">
            <v>SUBRED INTEGRAD DE SERV DE SALUD SUR ESE</v>
          </cell>
          <cell r="E108" t="str">
            <v>01/01/2022</v>
          </cell>
          <cell r="F108" t="str">
            <v>EVENTO</v>
          </cell>
          <cell r="G108">
            <v>46023</v>
          </cell>
          <cell r="H108">
            <v>46054</v>
          </cell>
          <cell r="I108" t="str">
            <v>23,7%</v>
          </cell>
        </row>
        <row r="109">
          <cell r="A109" t="str">
            <v>900959051Pbs-ips-2020-11001-0004</v>
          </cell>
          <cell r="B109" t="str">
            <v>NIT</v>
          </cell>
          <cell r="C109" t="str">
            <v>900959051</v>
          </cell>
          <cell r="D109" t="str">
            <v>SUBRED INTEGRADA DE SERVICIOS DE SALUD CENTRO ORIENTE E.S.E</v>
          </cell>
          <cell r="E109" t="str">
            <v>Pbs-ips-2020-11001-0004</v>
          </cell>
          <cell r="F109" t="str">
            <v>EVENTO</v>
          </cell>
          <cell r="G109">
            <v>46023</v>
          </cell>
          <cell r="H109">
            <v>46054</v>
          </cell>
          <cell r="I109" t="str">
            <v>23,7%</v>
          </cell>
        </row>
        <row r="110">
          <cell r="A110" t="str">
            <v>900971006POS-IPS-2017-11001-0051</v>
          </cell>
          <cell r="B110" t="str">
            <v>NIT</v>
          </cell>
          <cell r="C110" t="str">
            <v>900971006</v>
          </cell>
          <cell r="D110" t="str">
            <v>SUBRED INTEGRADA DE SERVICIOS DE SALUD NORTE E.S.E</v>
          </cell>
          <cell r="E110" t="str">
            <v>POS-IPS-2017-11001-0051</v>
          </cell>
          <cell r="F110" t="str">
            <v>EVENTO</v>
          </cell>
          <cell r="G110">
            <v>46023</v>
          </cell>
          <cell r="H110">
            <v>46054</v>
          </cell>
          <cell r="I110" t="str">
            <v>23,7%</v>
          </cell>
        </row>
        <row r="111">
          <cell r="A111" t="str">
            <v>901002487PBS-IPS-2024-11001-0016</v>
          </cell>
          <cell r="B111" t="str">
            <v>NIT</v>
          </cell>
          <cell r="C111" t="str">
            <v>901002487</v>
          </cell>
          <cell r="D111" t="str">
            <v>FUNDACION CTIC - CENTRO DE TRATAMIENTO E  INVESTIGACION SOBRE CANCER LUIS CARLOS SARMIENTO  ANGULO</v>
          </cell>
          <cell r="E111" t="str">
            <v>PBS-IPS-2024-11001-0016</v>
          </cell>
          <cell r="F111" t="str">
            <v>EVENTO</v>
          </cell>
          <cell r="G111">
            <v>45747</v>
          </cell>
          <cell r="J111" t="str">
            <v>En proceso de renovación</v>
          </cell>
        </row>
        <row r="112">
          <cell r="A112" t="str">
            <v>901383505PBS-IPS-2022-11001-0013</v>
          </cell>
          <cell r="B112" t="str">
            <v>NIT</v>
          </cell>
          <cell r="C112" t="str">
            <v>901383505</v>
          </cell>
          <cell r="D112" t="str">
            <v>JCH ADVANCE SAS</v>
          </cell>
          <cell r="E112" t="str">
            <v>PBS-IPS-2022-11001-0013</v>
          </cell>
          <cell r="F112" t="str">
            <v>EVENTO</v>
          </cell>
          <cell r="G112">
            <v>45658</v>
          </cell>
          <cell r="J112" t="str">
            <v>En proceso de renovación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4364-4E43-4D90-8DB8-228C5713B4A8}">
  <dimension ref="B2:M1922"/>
  <sheetViews>
    <sheetView showGridLines="0" tabSelected="1" zoomScale="70" zoomScaleNormal="70" workbookViewId="0">
      <selection activeCell="B6" sqref="B6"/>
    </sheetView>
  </sheetViews>
  <sheetFormatPr baseColWidth="10" defaultRowHeight="14.5" x14ac:dyDescent="0.35"/>
  <cols>
    <col min="1" max="1" width="9.7265625" customWidth="1"/>
    <col min="2" max="2" width="22.7265625" style="1" customWidth="1"/>
    <col min="3" max="3" width="15.54296875" style="1" customWidth="1"/>
    <col min="4" max="4" width="64.81640625" style="1" customWidth="1"/>
    <col min="5" max="5" width="25.453125" style="1" customWidth="1"/>
    <col min="6" max="6" width="11.453125" style="1"/>
    <col min="7" max="7" width="15.453125" style="20" customWidth="1"/>
    <col min="8" max="8" width="15.81640625" style="20" customWidth="1"/>
    <col min="9" max="9" width="12.81640625" style="6" bestFit="1" customWidth="1"/>
    <col min="10" max="10" width="30.1796875" customWidth="1"/>
    <col min="11" max="11" width="28.453125" customWidth="1"/>
    <col min="12" max="12" width="14" bestFit="1" customWidth="1"/>
  </cols>
  <sheetData>
    <row r="2" spans="2:13" x14ac:dyDescent="0.35">
      <c r="B2" s="4" t="s">
        <v>0</v>
      </c>
    </row>
    <row r="3" spans="2:13" x14ac:dyDescent="0.35">
      <c r="B3" s="4" t="s">
        <v>157</v>
      </c>
    </row>
    <row r="4" spans="2:13" x14ac:dyDescent="0.35">
      <c r="B4" s="4" t="s">
        <v>1</v>
      </c>
    </row>
    <row r="5" spans="2:13" x14ac:dyDescent="0.35">
      <c r="B5" s="3"/>
    </row>
    <row r="6" spans="2:13" x14ac:dyDescent="0.35">
      <c r="B6" s="5" t="s">
        <v>312</v>
      </c>
    </row>
    <row r="7" spans="2:13" x14ac:dyDescent="0.35">
      <c r="B7" s="5" t="s">
        <v>460</v>
      </c>
    </row>
    <row r="10" spans="2:13" ht="66" customHeight="1" x14ac:dyDescent="0.35">
      <c r="B10" s="24" t="s">
        <v>147</v>
      </c>
      <c r="C10" s="25" t="s">
        <v>148</v>
      </c>
      <c r="D10" s="24" t="s">
        <v>97</v>
      </c>
      <c r="E10" s="26" t="s">
        <v>146</v>
      </c>
      <c r="F10" s="26" t="s">
        <v>2</v>
      </c>
      <c r="G10" s="27" t="s">
        <v>149</v>
      </c>
      <c r="H10" s="27" t="s">
        <v>150</v>
      </c>
      <c r="I10" s="28" t="s">
        <v>151</v>
      </c>
      <c r="J10" s="24" t="s">
        <v>154</v>
      </c>
    </row>
    <row r="11" spans="2:13" x14ac:dyDescent="0.35">
      <c r="B11" s="29" t="s">
        <v>375</v>
      </c>
      <c r="C11" s="30" t="s">
        <v>178</v>
      </c>
      <c r="D11" s="31" t="s">
        <v>261</v>
      </c>
      <c r="E11" s="30" t="s">
        <v>3</v>
      </c>
      <c r="F11" s="31" t="s">
        <v>152</v>
      </c>
      <c r="G11" s="32">
        <v>45762</v>
      </c>
      <c r="H11" s="32"/>
      <c r="I11" s="33"/>
      <c r="J11" s="29" t="s">
        <v>461</v>
      </c>
      <c r="K11" s="17"/>
      <c r="M11" s="37"/>
    </row>
    <row r="12" spans="2:13" x14ac:dyDescent="0.35">
      <c r="B12" s="29" t="s">
        <v>375</v>
      </c>
      <c r="C12" s="30" t="s">
        <v>190</v>
      </c>
      <c r="D12" s="31" t="s">
        <v>266</v>
      </c>
      <c r="E12" s="30" t="s">
        <v>355</v>
      </c>
      <c r="F12" s="31" t="s">
        <v>152</v>
      </c>
      <c r="G12" s="32">
        <v>45748</v>
      </c>
      <c r="H12" s="32"/>
      <c r="I12" s="33"/>
      <c r="J12" s="29" t="s">
        <v>461</v>
      </c>
      <c r="K12" s="17"/>
      <c r="M12" s="37"/>
    </row>
    <row r="13" spans="2:13" x14ac:dyDescent="0.35">
      <c r="B13" s="29" t="s">
        <v>375</v>
      </c>
      <c r="C13" s="30" t="s">
        <v>165</v>
      </c>
      <c r="D13" s="31" t="s">
        <v>98</v>
      </c>
      <c r="E13" s="30" t="s">
        <v>4</v>
      </c>
      <c r="F13" s="31" t="s">
        <v>152</v>
      </c>
      <c r="G13" s="32">
        <v>45839</v>
      </c>
      <c r="H13" s="32"/>
      <c r="I13" s="33"/>
      <c r="J13" s="29" t="s">
        <v>461</v>
      </c>
      <c r="K13" s="17"/>
      <c r="M13" s="37"/>
    </row>
    <row r="14" spans="2:13" x14ac:dyDescent="0.35">
      <c r="B14" s="29" t="s">
        <v>375</v>
      </c>
      <c r="C14" s="30" t="s">
        <v>159</v>
      </c>
      <c r="D14" s="31" t="s">
        <v>99</v>
      </c>
      <c r="E14" s="30" t="s">
        <v>5</v>
      </c>
      <c r="F14" s="31" t="s">
        <v>152</v>
      </c>
      <c r="G14" s="32">
        <v>46068</v>
      </c>
      <c r="H14" s="32">
        <v>46096</v>
      </c>
      <c r="I14" s="32" t="s">
        <v>449</v>
      </c>
      <c r="J14" s="29" t="s">
        <v>461</v>
      </c>
      <c r="K14" s="17"/>
      <c r="M14" s="37"/>
    </row>
    <row r="15" spans="2:13" x14ac:dyDescent="0.35">
      <c r="B15" s="29" t="s">
        <v>375</v>
      </c>
      <c r="C15" s="30" t="s">
        <v>167</v>
      </c>
      <c r="D15" s="31" t="s">
        <v>257</v>
      </c>
      <c r="E15" s="30" t="s">
        <v>6</v>
      </c>
      <c r="F15" s="31" t="s">
        <v>152</v>
      </c>
      <c r="G15" s="32">
        <v>45839</v>
      </c>
      <c r="H15" s="32"/>
      <c r="I15" s="33"/>
      <c r="J15" s="29" t="s">
        <v>461</v>
      </c>
      <c r="K15" s="17"/>
      <c r="M15" s="37"/>
    </row>
    <row r="16" spans="2:13" x14ac:dyDescent="0.35">
      <c r="B16" s="29" t="s">
        <v>375</v>
      </c>
      <c r="C16" s="30" t="s">
        <v>176</v>
      </c>
      <c r="D16" s="31" t="s">
        <v>100</v>
      </c>
      <c r="E16" s="30" t="s">
        <v>7</v>
      </c>
      <c r="F16" s="31" t="s">
        <v>152</v>
      </c>
      <c r="G16" s="32">
        <v>45901</v>
      </c>
      <c r="H16" s="32"/>
      <c r="I16" s="33"/>
      <c r="J16" s="29" t="s">
        <v>461</v>
      </c>
      <c r="K16" s="17"/>
      <c r="M16" s="37"/>
    </row>
    <row r="17" spans="2:13" x14ac:dyDescent="0.35">
      <c r="B17" s="29" t="s">
        <v>375</v>
      </c>
      <c r="C17" s="30" t="s">
        <v>169</v>
      </c>
      <c r="D17" s="31" t="s">
        <v>101</v>
      </c>
      <c r="E17" s="30" t="s">
        <v>8</v>
      </c>
      <c r="F17" s="31" t="s">
        <v>152</v>
      </c>
      <c r="G17" s="32">
        <v>45915</v>
      </c>
      <c r="H17" s="32"/>
      <c r="I17" s="33"/>
      <c r="J17" s="29" t="s">
        <v>461</v>
      </c>
      <c r="K17" s="17"/>
      <c r="M17" s="37"/>
    </row>
    <row r="18" spans="2:13" x14ac:dyDescent="0.35">
      <c r="B18" s="29" t="s">
        <v>375</v>
      </c>
      <c r="C18" s="29" t="s">
        <v>403</v>
      </c>
      <c r="D18" s="29" t="s">
        <v>427</v>
      </c>
      <c r="E18" s="34" t="s">
        <v>388</v>
      </c>
      <c r="F18" s="31" t="s">
        <v>152</v>
      </c>
      <c r="G18" s="32">
        <v>45992</v>
      </c>
      <c r="H18" s="32">
        <v>45992</v>
      </c>
      <c r="I18" s="35" t="s">
        <v>435</v>
      </c>
      <c r="J18" s="29" t="s">
        <v>461</v>
      </c>
      <c r="K18" s="17"/>
      <c r="M18" s="37"/>
    </row>
    <row r="19" spans="2:13" x14ac:dyDescent="0.35">
      <c r="B19" s="29" t="s">
        <v>375</v>
      </c>
      <c r="C19" s="29" t="s">
        <v>391</v>
      </c>
      <c r="D19" s="29" t="s">
        <v>409</v>
      </c>
      <c r="E19" s="34" t="s">
        <v>377</v>
      </c>
      <c r="F19" s="31" t="s">
        <v>152</v>
      </c>
      <c r="G19" s="19">
        <v>45689</v>
      </c>
      <c r="H19" s="32"/>
      <c r="I19" s="35"/>
      <c r="J19" s="29" t="s">
        <v>436</v>
      </c>
      <c r="K19" s="17"/>
      <c r="M19" s="37"/>
    </row>
    <row r="20" spans="2:13" x14ac:dyDescent="0.35">
      <c r="B20" s="29" t="s">
        <v>375</v>
      </c>
      <c r="C20" s="30" t="s">
        <v>235</v>
      </c>
      <c r="D20" s="31" t="s">
        <v>102</v>
      </c>
      <c r="E20" s="30" t="s">
        <v>9</v>
      </c>
      <c r="F20" s="31" t="s">
        <v>152</v>
      </c>
      <c r="G20" s="32">
        <v>45108</v>
      </c>
      <c r="H20" s="32"/>
      <c r="I20" s="35"/>
      <c r="J20" s="29" t="s">
        <v>436</v>
      </c>
      <c r="K20" s="17"/>
      <c r="M20" s="37"/>
    </row>
    <row r="21" spans="2:13" x14ac:dyDescent="0.35">
      <c r="B21" s="29" t="s">
        <v>375</v>
      </c>
      <c r="C21" s="29" t="s">
        <v>395</v>
      </c>
      <c r="D21" s="29" t="s">
        <v>415</v>
      </c>
      <c r="E21" s="34" t="s">
        <v>10</v>
      </c>
      <c r="F21" s="29" t="s">
        <v>152</v>
      </c>
      <c r="G21" s="32">
        <v>45782</v>
      </c>
      <c r="H21" s="32">
        <v>45782</v>
      </c>
      <c r="I21" s="35" t="s">
        <v>451</v>
      </c>
      <c r="J21" s="29" t="s">
        <v>461</v>
      </c>
      <c r="K21" s="17"/>
      <c r="M21" s="37"/>
    </row>
    <row r="22" spans="2:13" x14ac:dyDescent="0.35">
      <c r="B22" s="29" t="s">
        <v>375</v>
      </c>
      <c r="C22" s="30" t="s">
        <v>160</v>
      </c>
      <c r="D22" s="31" t="s">
        <v>103</v>
      </c>
      <c r="E22" s="30" t="s">
        <v>11</v>
      </c>
      <c r="F22" s="31" t="s">
        <v>152</v>
      </c>
      <c r="G22" s="32">
        <v>45809</v>
      </c>
      <c r="H22" s="32"/>
      <c r="I22" s="33"/>
      <c r="J22" s="29" t="s">
        <v>461</v>
      </c>
      <c r="K22" s="17"/>
      <c r="M22" s="37"/>
    </row>
    <row r="23" spans="2:13" s="1" customFormat="1" x14ac:dyDescent="0.35">
      <c r="B23" s="29" t="s">
        <v>375</v>
      </c>
      <c r="C23" s="30" t="s">
        <v>163</v>
      </c>
      <c r="D23" s="31" t="s">
        <v>104</v>
      </c>
      <c r="E23" s="30" t="s">
        <v>12</v>
      </c>
      <c r="F23" s="31" t="s">
        <v>152</v>
      </c>
      <c r="G23" s="32">
        <v>46054</v>
      </c>
      <c r="H23" s="32">
        <v>46082</v>
      </c>
      <c r="I23" s="32" t="s">
        <v>449</v>
      </c>
      <c r="J23" s="29" t="s">
        <v>461</v>
      </c>
      <c r="K23" s="17"/>
      <c r="L23"/>
      <c r="M23" s="37"/>
    </row>
    <row r="24" spans="2:13" x14ac:dyDescent="0.35">
      <c r="B24" s="29" t="s">
        <v>375</v>
      </c>
      <c r="C24" s="30" t="s">
        <v>206</v>
      </c>
      <c r="D24" s="31" t="s">
        <v>105</v>
      </c>
      <c r="E24" s="30" t="s">
        <v>13</v>
      </c>
      <c r="F24" s="31" t="s">
        <v>152</v>
      </c>
      <c r="G24" s="32">
        <v>46054</v>
      </c>
      <c r="H24" s="32">
        <v>46082</v>
      </c>
      <c r="I24" s="32" t="s">
        <v>449</v>
      </c>
      <c r="J24" s="29" t="s">
        <v>461</v>
      </c>
      <c r="K24" s="17"/>
      <c r="M24" s="37"/>
    </row>
    <row r="25" spans="2:13" x14ac:dyDescent="0.35">
      <c r="B25" s="29" t="s">
        <v>375</v>
      </c>
      <c r="C25" s="30" t="s">
        <v>161</v>
      </c>
      <c r="D25" s="31" t="s">
        <v>106</v>
      </c>
      <c r="E25" s="30" t="s">
        <v>14</v>
      </c>
      <c r="F25" s="31" t="s">
        <v>152</v>
      </c>
      <c r="G25" s="32">
        <v>45809</v>
      </c>
      <c r="H25" s="32"/>
      <c r="I25" s="33"/>
      <c r="J25" s="29" t="s">
        <v>461</v>
      </c>
      <c r="K25" s="17"/>
      <c r="M25" s="37"/>
    </row>
    <row r="26" spans="2:13" x14ac:dyDescent="0.35">
      <c r="B26" s="29" t="s">
        <v>375</v>
      </c>
      <c r="C26" s="30" t="s">
        <v>239</v>
      </c>
      <c r="D26" s="31" t="s">
        <v>336</v>
      </c>
      <c r="E26" s="30" t="s">
        <v>15</v>
      </c>
      <c r="F26" s="31" t="s">
        <v>153</v>
      </c>
      <c r="G26" s="32">
        <v>46054</v>
      </c>
      <c r="H26" s="32">
        <v>46054</v>
      </c>
      <c r="I26" s="36">
        <v>0.09</v>
      </c>
      <c r="J26" s="29" t="s">
        <v>461</v>
      </c>
      <c r="K26" s="17"/>
      <c r="M26" s="37"/>
    </row>
    <row r="27" spans="2:13" x14ac:dyDescent="0.35">
      <c r="B27" s="29" t="s">
        <v>375</v>
      </c>
      <c r="C27" s="29" t="s">
        <v>239</v>
      </c>
      <c r="D27" s="29" t="s">
        <v>413</v>
      </c>
      <c r="E27" s="34" t="s">
        <v>155</v>
      </c>
      <c r="F27" s="29" t="s">
        <v>311</v>
      </c>
      <c r="G27" s="32">
        <v>46054</v>
      </c>
      <c r="H27" s="32">
        <v>46054</v>
      </c>
      <c r="I27" s="36">
        <v>0.09</v>
      </c>
      <c r="J27" s="29" t="s">
        <v>461</v>
      </c>
      <c r="K27" s="17"/>
      <c r="M27" s="37"/>
    </row>
    <row r="28" spans="2:13" x14ac:dyDescent="0.35">
      <c r="B28" s="29" t="s">
        <v>375</v>
      </c>
      <c r="C28" s="30" t="s">
        <v>239</v>
      </c>
      <c r="D28" s="31" t="s">
        <v>337</v>
      </c>
      <c r="E28" s="30" t="s">
        <v>361</v>
      </c>
      <c r="F28" s="31" t="s">
        <v>152</v>
      </c>
      <c r="G28" s="32">
        <v>46054</v>
      </c>
      <c r="H28" s="32">
        <v>46054</v>
      </c>
      <c r="I28" s="36">
        <v>0.09</v>
      </c>
      <c r="J28" s="29" t="s">
        <v>461</v>
      </c>
      <c r="K28" s="17"/>
      <c r="M28" s="37"/>
    </row>
    <row r="29" spans="2:13" x14ac:dyDescent="0.35">
      <c r="B29" s="29" t="s">
        <v>375</v>
      </c>
      <c r="C29" s="30" t="s">
        <v>239</v>
      </c>
      <c r="D29" s="31" t="s">
        <v>336</v>
      </c>
      <c r="E29" s="30" t="s">
        <v>306</v>
      </c>
      <c r="F29" s="31" t="s">
        <v>311</v>
      </c>
      <c r="G29" s="32">
        <v>46054</v>
      </c>
      <c r="H29" s="32">
        <v>46054</v>
      </c>
      <c r="I29" s="36">
        <v>0.09</v>
      </c>
      <c r="J29" s="29" t="s">
        <v>461</v>
      </c>
      <c r="K29" s="17"/>
      <c r="M29" s="37"/>
    </row>
    <row r="30" spans="2:13" x14ac:dyDescent="0.35">
      <c r="B30" s="29" t="s">
        <v>375</v>
      </c>
      <c r="C30" s="30" t="s">
        <v>162</v>
      </c>
      <c r="D30" s="31" t="s">
        <v>255</v>
      </c>
      <c r="E30" s="30" t="s">
        <v>16</v>
      </c>
      <c r="F30" s="31" t="s">
        <v>152</v>
      </c>
      <c r="G30" s="32">
        <v>45717</v>
      </c>
      <c r="H30" s="32"/>
      <c r="I30" s="35"/>
      <c r="J30" s="29" t="s">
        <v>436</v>
      </c>
      <c r="K30" s="17"/>
      <c r="M30" s="37"/>
    </row>
    <row r="31" spans="2:13" x14ac:dyDescent="0.35">
      <c r="B31" s="29" t="s">
        <v>375</v>
      </c>
      <c r="C31" s="29" t="s">
        <v>405</v>
      </c>
      <c r="D31" s="29" t="s">
        <v>429</v>
      </c>
      <c r="E31" s="34" t="s">
        <v>389</v>
      </c>
      <c r="F31" s="31" t="s">
        <v>152</v>
      </c>
      <c r="G31" s="32">
        <v>46023</v>
      </c>
      <c r="H31" s="32"/>
      <c r="I31" s="35"/>
      <c r="J31" s="29" t="s">
        <v>464</v>
      </c>
      <c r="K31" s="17"/>
      <c r="M31" s="37"/>
    </row>
    <row r="32" spans="2:13" x14ac:dyDescent="0.35">
      <c r="B32" s="29" t="s">
        <v>375</v>
      </c>
      <c r="C32" s="30" t="s">
        <v>187</v>
      </c>
      <c r="D32" s="31" t="s">
        <v>265</v>
      </c>
      <c r="E32" s="30" t="s">
        <v>17</v>
      </c>
      <c r="F32" s="31" t="s">
        <v>152</v>
      </c>
      <c r="G32" s="32">
        <v>45717</v>
      </c>
      <c r="H32" s="32"/>
      <c r="I32" s="35"/>
      <c r="J32" s="29" t="s">
        <v>436</v>
      </c>
      <c r="K32" s="17"/>
      <c r="M32" s="37"/>
    </row>
    <row r="33" spans="2:13" x14ac:dyDescent="0.35">
      <c r="B33" s="29" t="s">
        <v>375</v>
      </c>
      <c r="C33" s="30" t="s">
        <v>218</v>
      </c>
      <c r="D33" s="31" t="s">
        <v>280</v>
      </c>
      <c r="E33" s="30" t="s">
        <v>18</v>
      </c>
      <c r="F33" s="31" t="s">
        <v>152</v>
      </c>
      <c r="G33" s="32">
        <v>45839</v>
      </c>
      <c r="H33" s="32">
        <v>45839</v>
      </c>
      <c r="I33" s="35" t="s">
        <v>453</v>
      </c>
      <c r="J33" s="29" t="s">
        <v>461</v>
      </c>
      <c r="K33" s="17"/>
      <c r="M33" s="37"/>
    </row>
    <row r="34" spans="2:13" x14ac:dyDescent="0.35">
      <c r="B34" s="29" t="s">
        <v>375</v>
      </c>
      <c r="C34" s="30" t="s">
        <v>172</v>
      </c>
      <c r="D34" s="31" t="s">
        <v>258</v>
      </c>
      <c r="E34" s="30" t="s">
        <v>19</v>
      </c>
      <c r="F34" s="31" t="s">
        <v>153</v>
      </c>
      <c r="G34" s="32">
        <v>46054</v>
      </c>
      <c r="H34" s="32">
        <v>46054</v>
      </c>
      <c r="I34" s="32" t="s">
        <v>449</v>
      </c>
      <c r="J34" s="29" t="s">
        <v>461</v>
      </c>
      <c r="K34" s="17"/>
      <c r="M34" s="37"/>
    </row>
    <row r="35" spans="2:13" x14ac:dyDescent="0.35">
      <c r="B35" s="29" t="s">
        <v>375</v>
      </c>
      <c r="C35" s="29" t="s">
        <v>172</v>
      </c>
      <c r="D35" s="29" t="s">
        <v>417</v>
      </c>
      <c r="E35" s="34" t="s">
        <v>156</v>
      </c>
      <c r="F35" s="29" t="s">
        <v>311</v>
      </c>
      <c r="G35" s="32">
        <v>46054</v>
      </c>
      <c r="H35" s="32">
        <v>46054</v>
      </c>
      <c r="I35" s="32" t="s">
        <v>449</v>
      </c>
      <c r="J35" s="29" t="s">
        <v>461</v>
      </c>
      <c r="K35" s="17"/>
      <c r="M35" s="37"/>
    </row>
    <row r="36" spans="2:13" x14ac:dyDescent="0.35">
      <c r="B36" s="29" t="s">
        <v>375</v>
      </c>
      <c r="C36" s="30" t="s">
        <v>172</v>
      </c>
      <c r="D36" s="31" t="s">
        <v>258</v>
      </c>
      <c r="E36" s="30" t="s">
        <v>353</v>
      </c>
      <c r="F36" s="31" t="s">
        <v>152</v>
      </c>
      <c r="G36" s="32">
        <v>46054</v>
      </c>
      <c r="H36" s="32">
        <v>46054</v>
      </c>
      <c r="I36" s="32" t="s">
        <v>449</v>
      </c>
      <c r="J36" s="29" t="s">
        <v>461</v>
      </c>
      <c r="K36" s="17"/>
      <c r="M36" s="37"/>
    </row>
    <row r="37" spans="2:13" x14ac:dyDescent="0.35">
      <c r="B37" s="29" t="s">
        <v>375</v>
      </c>
      <c r="C37" s="30" t="s">
        <v>202</v>
      </c>
      <c r="D37" s="31" t="s">
        <v>273</v>
      </c>
      <c r="E37" s="30" t="s">
        <v>20</v>
      </c>
      <c r="F37" s="31" t="s">
        <v>152</v>
      </c>
      <c r="G37" s="32">
        <v>46054</v>
      </c>
      <c r="H37" s="32"/>
      <c r="I37" s="33"/>
      <c r="J37" s="29" t="s">
        <v>461</v>
      </c>
      <c r="K37" s="17"/>
      <c r="M37" s="37"/>
    </row>
    <row r="38" spans="2:13" x14ac:dyDescent="0.35">
      <c r="B38" s="29" t="s">
        <v>375</v>
      </c>
      <c r="C38" s="29" t="s">
        <v>205</v>
      </c>
      <c r="D38" s="29" t="s">
        <v>412</v>
      </c>
      <c r="E38" s="34" t="s">
        <v>21</v>
      </c>
      <c r="F38" s="29" t="s">
        <v>311</v>
      </c>
      <c r="G38" s="32">
        <v>45748</v>
      </c>
      <c r="H38" s="32"/>
      <c r="I38" s="33"/>
      <c r="J38" s="29" t="s">
        <v>465</v>
      </c>
      <c r="K38" s="17"/>
      <c r="M38" s="37"/>
    </row>
    <row r="39" spans="2:13" x14ac:dyDescent="0.35">
      <c r="B39" s="29" t="s">
        <v>375</v>
      </c>
      <c r="C39" s="30" t="s">
        <v>205</v>
      </c>
      <c r="D39" s="31" t="s">
        <v>332</v>
      </c>
      <c r="E39" s="30" t="s">
        <v>302</v>
      </c>
      <c r="F39" s="31" t="s">
        <v>152</v>
      </c>
      <c r="G39" s="32">
        <v>45748</v>
      </c>
      <c r="H39" s="32"/>
      <c r="I39" s="33"/>
      <c r="J39" s="29" t="s">
        <v>465</v>
      </c>
      <c r="K39" s="17"/>
      <c r="M39" s="37"/>
    </row>
    <row r="40" spans="2:13" x14ac:dyDescent="0.35">
      <c r="B40" s="29" t="s">
        <v>375</v>
      </c>
      <c r="C40" s="30" t="s">
        <v>175</v>
      </c>
      <c r="D40" s="31" t="s">
        <v>259</v>
      </c>
      <c r="E40" s="30" t="s">
        <v>22</v>
      </c>
      <c r="F40" s="31" t="s">
        <v>152</v>
      </c>
      <c r="G40" s="32">
        <v>45717</v>
      </c>
      <c r="H40" s="32"/>
      <c r="I40" s="35"/>
      <c r="J40" s="29" t="s">
        <v>436</v>
      </c>
      <c r="K40" s="17"/>
      <c r="M40" s="37"/>
    </row>
    <row r="41" spans="2:13" x14ac:dyDescent="0.35">
      <c r="B41" s="29" t="s">
        <v>375</v>
      </c>
      <c r="C41" s="30" t="s">
        <v>208</v>
      </c>
      <c r="D41" s="31" t="s">
        <v>107</v>
      </c>
      <c r="E41" s="30" t="s">
        <v>23</v>
      </c>
      <c r="F41" s="31" t="s">
        <v>152</v>
      </c>
      <c r="G41" s="32">
        <v>45792</v>
      </c>
      <c r="H41" s="32"/>
      <c r="I41" s="33"/>
      <c r="J41" s="29" t="s">
        <v>461</v>
      </c>
      <c r="K41" s="17"/>
      <c r="M41" s="37"/>
    </row>
    <row r="42" spans="2:13" x14ac:dyDescent="0.35">
      <c r="B42" s="29" t="s">
        <v>375</v>
      </c>
      <c r="C42" s="29" t="s">
        <v>399</v>
      </c>
      <c r="D42" s="29" t="s">
        <v>422</v>
      </c>
      <c r="E42" s="34" t="s">
        <v>384</v>
      </c>
      <c r="F42" s="29" t="s">
        <v>152</v>
      </c>
      <c r="G42" s="32">
        <v>45778</v>
      </c>
      <c r="H42" s="32">
        <v>45778</v>
      </c>
      <c r="I42" s="35" t="s">
        <v>455</v>
      </c>
      <c r="J42" s="29" t="s">
        <v>461</v>
      </c>
      <c r="K42" s="17"/>
      <c r="M42" s="37"/>
    </row>
    <row r="43" spans="2:13" x14ac:dyDescent="0.35">
      <c r="B43" s="29" t="s">
        <v>375</v>
      </c>
      <c r="C43" s="30" t="s">
        <v>211</v>
      </c>
      <c r="D43" s="31" t="s">
        <v>276</v>
      </c>
      <c r="E43" s="30" t="s">
        <v>24</v>
      </c>
      <c r="F43" s="31" t="s">
        <v>152</v>
      </c>
      <c r="G43" s="32">
        <v>45658</v>
      </c>
      <c r="H43" s="32"/>
      <c r="I43" s="35"/>
      <c r="J43" s="29" t="s">
        <v>436</v>
      </c>
      <c r="K43" s="17"/>
      <c r="M43" s="37"/>
    </row>
    <row r="44" spans="2:13" x14ac:dyDescent="0.35">
      <c r="B44" s="29" t="s">
        <v>375</v>
      </c>
      <c r="C44" s="30" t="s">
        <v>158</v>
      </c>
      <c r="D44" s="31" t="s">
        <v>254</v>
      </c>
      <c r="E44" s="30" t="s">
        <v>25</v>
      </c>
      <c r="F44" s="31" t="s">
        <v>152</v>
      </c>
      <c r="G44" s="32">
        <v>45901</v>
      </c>
      <c r="H44" s="32"/>
      <c r="I44" s="33"/>
      <c r="J44" s="29" t="s">
        <v>461</v>
      </c>
      <c r="K44" s="17"/>
      <c r="M44" s="37"/>
    </row>
    <row r="45" spans="2:13" x14ac:dyDescent="0.35">
      <c r="B45" s="29" t="s">
        <v>375</v>
      </c>
      <c r="C45" s="30" t="s">
        <v>170</v>
      </c>
      <c r="D45" s="31" t="s">
        <v>108</v>
      </c>
      <c r="E45" s="30" t="s">
        <v>26</v>
      </c>
      <c r="F45" s="31" t="s">
        <v>152</v>
      </c>
      <c r="G45" s="32">
        <v>46068</v>
      </c>
      <c r="H45" s="32">
        <v>46096</v>
      </c>
      <c r="I45" s="32" t="s">
        <v>449</v>
      </c>
      <c r="J45" s="29" t="s">
        <v>461</v>
      </c>
      <c r="K45" s="17"/>
      <c r="M45" s="37"/>
    </row>
    <row r="46" spans="2:13" x14ac:dyDescent="0.35">
      <c r="B46" s="29" t="s">
        <v>375</v>
      </c>
      <c r="C46" s="30" t="s">
        <v>193</v>
      </c>
      <c r="D46" s="31" t="s">
        <v>109</v>
      </c>
      <c r="E46" s="30" t="s">
        <v>27</v>
      </c>
      <c r="F46" s="31" t="s">
        <v>152</v>
      </c>
      <c r="G46" s="32">
        <v>45717</v>
      </c>
      <c r="H46" s="32"/>
      <c r="I46" s="35"/>
      <c r="J46" s="29" t="s">
        <v>436</v>
      </c>
      <c r="K46" s="17"/>
      <c r="M46" s="37"/>
    </row>
    <row r="47" spans="2:13" x14ac:dyDescent="0.35">
      <c r="B47" s="29" t="s">
        <v>375</v>
      </c>
      <c r="C47" s="30" t="s">
        <v>179</v>
      </c>
      <c r="D47" s="31" t="s">
        <v>262</v>
      </c>
      <c r="E47" s="30" t="s">
        <v>28</v>
      </c>
      <c r="F47" s="31" t="s">
        <v>152</v>
      </c>
      <c r="G47" s="32">
        <v>45853</v>
      </c>
      <c r="H47" s="32"/>
      <c r="I47" s="33"/>
      <c r="J47" s="29" t="s">
        <v>461</v>
      </c>
      <c r="K47" s="17"/>
      <c r="M47" s="37"/>
    </row>
    <row r="48" spans="2:13" x14ac:dyDescent="0.35">
      <c r="B48" s="29" t="s">
        <v>375</v>
      </c>
      <c r="C48" s="30" t="s">
        <v>183</v>
      </c>
      <c r="D48" s="31" t="s">
        <v>329</v>
      </c>
      <c r="E48" s="30" t="s">
        <v>29</v>
      </c>
      <c r="F48" s="31" t="s">
        <v>152</v>
      </c>
      <c r="G48" s="32">
        <v>46023</v>
      </c>
      <c r="H48" s="32">
        <v>46054</v>
      </c>
      <c r="I48" s="32" t="s">
        <v>449</v>
      </c>
      <c r="J48" s="29" t="s">
        <v>461</v>
      </c>
      <c r="K48" s="17"/>
      <c r="M48" s="37"/>
    </row>
    <row r="49" spans="2:13" x14ac:dyDescent="0.35">
      <c r="B49" s="29" t="s">
        <v>375</v>
      </c>
      <c r="C49" s="29" t="s">
        <v>315</v>
      </c>
      <c r="D49" s="29" t="s">
        <v>418</v>
      </c>
      <c r="E49" s="34" t="s">
        <v>380</v>
      </c>
      <c r="F49" s="31" t="s">
        <v>152</v>
      </c>
      <c r="G49" s="32">
        <v>45809</v>
      </c>
      <c r="H49" s="32"/>
      <c r="I49" s="33"/>
      <c r="J49" s="29" t="s">
        <v>461</v>
      </c>
      <c r="K49" s="17"/>
      <c r="M49" s="37"/>
    </row>
    <row r="50" spans="2:13" x14ac:dyDescent="0.35">
      <c r="B50" s="29" t="s">
        <v>375</v>
      </c>
      <c r="C50" s="30" t="s">
        <v>203</v>
      </c>
      <c r="D50" s="31" t="s">
        <v>110</v>
      </c>
      <c r="E50" s="30" t="s">
        <v>30</v>
      </c>
      <c r="F50" s="31" t="s">
        <v>152</v>
      </c>
      <c r="G50" s="32">
        <v>45778</v>
      </c>
      <c r="H50" s="32"/>
      <c r="I50" s="33"/>
      <c r="J50" s="29" t="s">
        <v>461</v>
      </c>
      <c r="K50" s="17"/>
      <c r="M50" s="37"/>
    </row>
    <row r="51" spans="2:13" x14ac:dyDescent="0.35">
      <c r="B51" s="29" t="s">
        <v>375</v>
      </c>
      <c r="C51" s="30" t="s">
        <v>207</v>
      </c>
      <c r="D51" s="31" t="s">
        <v>274</v>
      </c>
      <c r="E51" s="30" t="s">
        <v>31</v>
      </c>
      <c r="F51" s="31" t="s">
        <v>152</v>
      </c>
      <c r="G51" s="32">
        <v>45597</v>
      </c>
      <c r="H51" s="32"/>
      <c r="I51" s="35"/>
      <c r="J51" s="29" t="s">
        <v>436</v>
      </c>
      <c r="K51" s="17"/>
      <c r="M51" s="37"/>
    </row>
    <row r="52" spans="2:13" x14ac:dyDescent="0.35">
      <c r="B52" s="29" t="s">
        <v>375</v>
      </c>
      <c r="C52" s="30" t="s">
        <v>32</v>
      </c>
      <c r="D52" s="31" t="s">
        <v>330</v>
      </c>
      <c r="E52" s="30" t="s">
        <v>354</v>
      </c>
      <c r="F52" s="31" t="s">
        <v>152</v>
      </c>
      <c r="G52" s="32">
        <v>45992</v>
      </c>
      <c r="H52" s="32"/>
      <c r="I52" s="33"/>
      <c r="J52" s="29" t="s">
        <v>461</v>
      </c>
      <c r="K52" s="17"/>
      <c r="M52" s="37"/>
    </row>
    <row r="53" spans="2:13" x14ac:dyDescent="0.35">
      <c r="B53" s="29" t="s">
        <v>375</v>
      </c>
      <c r="C53" s="30" t="s">
        <v>314</v>
      </c>
      <c r="D53" s="31" t="s">
        <v>331</v>
      </c>
      <c r="E53" s="30" t="s">
        <v>356</v>
      </c>
      <c r="F53" s="31" t="s">
        <v>152</v>
      </c>
      <c r="G53" s="32">
        <v>46023</v>
      </c>
      <c r="H53" s="32"/>
      <c r="I53" s="33"/>
      <c r="J53" s="29" t="s">
        <v>461</v>
      </c>
      <c r="K53" s="17"/>
      <c r="M53" s="37"/>
    </row>
    <row r="54" spans="2:13" x14ac:dyDescent="0.35">
      <c r="B54" s="29" t="s">
        <v>375</v>
      </c>
      <c r="C54" s="30" t="s">
        <v>194</v>
      </c>
      <c r="D54" s="31" t="s">
        <v>111</v>
      </c>
      <c r="E54" s="30" t="s">
        <v>34</v>
      </c>
      <c r="F54" s="31" t="s">
        <v>152</v>
      </c>
      <c r="G54" s="32">
        <v>46023</v>
      </c>
      <c r="H54" s="32">
        <v>46054</v>
      </c>
      <c r="I54" s="32" t="s">
        <v>449</v>
      </c>
      <c r="J54" s="29" t="s">
        <v>461</v>
      </c>
      <c r="K54" s="17"/>
      <c r="M54" s="37"/>
    </row>
    <row r="55" spans="2:13" x14ac:dyDescent="0.35">
      <c r="B55" s="29" t="s">
        <v>375</v>
      </c>
      <c r="C55" s="30" t="s">
        <v>209</v>
      </c>
      <c r="D55" s="31" t="s">
        <v>275</v>
      </c>
      <c r="E55" s="30" t="s">
        <v>35</v>
      </c>
      <c r="F55" s="31" t="s">
        <v>152</v>
      </c>
      <c r="G55" s="32">
        <v>45809</v>
      </c>
      <c r="H55" s="32"/>
      <c r="I55" s="33"/>
      <c r="J55" s="29" t="s">
        <v>461</v>
      </c>
      <c r="K55" s="17"/>
      <c r="M55" s="37"/>
    </row>
    <row r="56" spans="2:13" x14ac:dyDescent="0.35">
      <c r="B56" s="29" t="s">
        <v>375</v>
      </c>
      <c r="C56" s="30" t="s">
        <v>210</v>
      </c>
      <c r="D56" s="31" t="s">
        <v>112</v>
      </c>
      <c r="E56" s="30" t="s">
        <v>36</v>
      </c>
      <c r="F56" s="31" t="s">
        <v>152</v>
      </c>
      <c r="G56" s="32">
        <v>45717</v>
      </c>
      <c r="H56" s="32"/>
      <c r="I56" s="35"/>
      <c r="J56" s="29" t="s">
        <v>436</v>
      </c>
      <c r="K56" s="17"/>
      <c r="M56" s="37"/>
    </row>
    <row r="57" spans="2:13" x14ac:dyDescent="0.35">
      <c r="B57" s="29" t="s">
        <v>375</v>
      </c>
      <c r="C57" s="29" t="s">
        <v>401</v>
      </c>
      <c r="D57" s="29" t="s">
        <v>425</v>
      </c>
      <c r="E57" s="34" t="s">
        <v>386</v>
      </c>
      <c r="F57" s="31" t="s">
        <v>152</v>
      </c>
      <c r="G57" s="32">
        <v>45870</v>
      </c>
      <c r="H57" s="32"/>
      <c r="I57" s="35"/>
      <c r="J57" s="35" t="s">
        <v>440</v>
      </c>
      <c r="K57" s="17"/>
      <c r="M57" s="37"/>
    </row>
    <row r="58" spans="2:13" x14ac:dyDescent="0.35">
      <c r="B58" s="29" t="s">
        <v>375</v>
      </c>
      <c r="C58" s="30" t="s">
        <v>217</v>
      </c>
      <c r="D58" s="31" t="s">
        <v>279</v>
      </c>
      <c r="E58" s="30" t="s">
        <v>37</v>
      </c>
      <c r="F58" s="31" t="s">
        <v>152</v>
      </c>
      <c r="G58" s="32">
        <v>45839</v>
      </c>
      <c r="H58" s="32"/>
      <c r="I58" s="33"/>
      <c r="J58" s="29" t="s">
        <v>461</v>
      </c>
      <c r="K58" s="17"/>
      <c r="M58" s="37"/>
    </row>
    <row r="59" spans="2:13" x14ac:dyDescent="0.35">
      <c r="B59" s="29" t="s">
        <v>375</v>
      </c>
      <c r="C59" s="29" t="s">
        <v>392</v>
      </c>
      <c r="D59" s="29" t="s">
        <v>410</v>
      </c>
      <c r="E59" s="34" t="s">
        <v>38</v>
      </c>
      <c r="F59" s="31" t="s">
        <v>152</v>
      </c>
      <c r="G59" s="32"/>
      <c r="H59" s="32"/>
      <c r="I59" s="33"/>
      <c r="J59" s="29" t="s">
        <v>461</v>
      </c>
      <c r="K59" s="17"/>
      <c r="M59" s="37"/>
    </row>
    <row r="60" spans="2:13" x14ac:dyDescent="0.35">
      <c r="B60" s="29" t="s">
        <v>375</v>
      </c>
      <c r="C60" s="30" t="s">
        <v>233</v>
      </c>
      <c r="D60" s="31" t="s">
        <v>289</v>
      </c>
      <c r="E60" s="30" t="s">
        <v>305</v>
      </c>
      <c r="F60" s="31" t="s">
        <v>152</v>
      </c>
      <c r="G60" s="32">
        <v>46023</v>
      </c>
      <c r="H60" s="32">
        <v>46054</v>
      </c>
      <c r="I60" s="32" t="s">
        <v>449</v>
      </c>
      <c r="J60" s="29" t="s">
        <v>461</v>
      </c>
      <c r="K60" s="17"/>
      <c r="M60" s="37"/>
    </row>
    <row r="61" spans="2:13" x14ac:dyDescent="0.35">
      <c r="B61" s="29" t="s">
        <v>375</v>
      </c>
      <c r="C61" s="30" t="s">
        <v>212</v>
      </c>
      <c r="D61" s="31" t="s">
        <v>277</v>
      </c>
      <c r="E61" s="30" t="s">
        <v>39</v>
      </c>
      <c r="F61" s="31" t="s">
        <v>152</v>
      </c>
      <c r="G61" s="32">
        <v>45611</v>
      </c>
      <c r="H61" s="32"/>
      <c r="I61" s="35"/>
      <c r="J61" s="29" t="s">
        <v>436</v>
      </c>
      <c r="K61" s="17"/>
      <c r="M61" s="37"/>
    </row>
    <row r="62" spans="2:13" x14ac:dyDescent="0.35">
      <c r="B62" s="29" t="s">
        <v>375</v>
      </c>
      <c r="C62" s="30" t="s">
        <v>197</v>
      </c>
      <c r="D62" s="31" t="s">
        <v>269</v>
      </c>
      <c r="E62" s="30" t="s">
        <v>300</v>
      </c>
      <c r="F62" s="31" t="s">
        <v>152</v>
      </c>
      <c r="G62" s="32">
        <v>45839</v>
      </c>
      <c r="H62" s="32"/>
      <c r="I62" s="33"/>
      <c r="J62" s="29" t="s">
        <v>461</v>
      </c>
      <c r="K62" s="17"/>
      <c r="M62" s="37"/>
    </row>
    <row r="63" spans="2:13" x14ac:dyDescent="0.35">
      <c r="B63" s="29" t="s">
        <v>375</v>
      </c>
      <c r="C63" s="30" t="s">
        <v>40</v>
      </c>
      <c r="D63" s="31" t="s">
        <v>272</v>
      </c>
      <c r="E63" s="30" t="s">
        <v>40</v>
      </c>
      <c r="F63" s="31" t="s">
        <v>152</v>
      </c>
      <c r="G63" s="32">
        <v>46023</v>
      </c>
      <c r="H63" s="32">
        <v>46054</v>
      </c>
      <c r="I63" s="32" t="s">
        <v>449</v>
      </c>
      <c r="J63" s="29" t="s">
        <v>461</v>
      </c>
      <c r="K63" s="17"/>
      <c r="M63" s="37"/>
    </row>
    <row r="64" spans="2:13" x14ac:dyDescent="0.35">
      <c r="B64" s="29" t="s">
        <v>375</v>
      </c>
      <c r="C64" s="30" t="s">
        <v>215</v>
      </c>
      <c r="D64" s="31" t="s">
        <v>278</v>
      </c>
      <c r="E64" s="30" t="s">
        <v>33</v>
      </c>
      <c r="F64" s="31" t="s">
        <v>152</v>
      </c>
      <c r="G64" s="32"/>
      <c r="H64" s="32"/>
      <c r="I64" s="35"/>
      <c r="J64" s="29" t="s">
        <v>466</v>
      </c>
      <c r="K64" s="17"/>
      <c r="M64" s="37"/>
    </row>
    <row r="65" spans="2:13" x14ac:dyDescent="0.35">
      <c r="B65" s="29" t="s">
        <v>375</v>
      </c>
      <c r="C65" s="30" t="s">
        <v>238</v>
      </c>
      <c r="D65" s="31" t="s">
        <v>292</v>
      </c>
      <c r="E65" s="30" t="s">
        <v>41</v>
      </c>
      <c r="F65" s="31" t="s">
        <v>152</v>
      </c>
      <c r="G65" s="32">
        <v>45792</v>
      </c>
      <c r="H65" s="32"/>
      <c r="I65" s="35"/>
      <c r="J65" s="35" t="s">
        <v>441</v>
      </c>
      <c r="K65" s="17"/>
      <c r="M65" s="37"/>
    </row>
    <row r="66" spans="2:13" x14ac:dyDescent="0.35">
      <c r="B66" s="29" t="s">
        <v>375</v>
      </c>
      <c r="C66" s="30" t="s">
        <v>184</v>
      </c>
      <c r="D66" s="31" t="s">
        <v>113</v>
      </c>
      <c r="E66" s="30" t="s">
        <v>42</v>
      </c>
      <c r="F66" s="31" t="s">
        <v>152</v>
      </c>
      <c r="G66" s="32">
        <v>45809</v>
      </c>
      <c r="H66" s="32"/>
      <c r="I66" s="33"/>
      <c r="J66" s="29" t="s">
        <v>461</v>
      </c>
      <c r="K66" s="17"/>
      <c r="M66" s="37"/>
    </row>
    <row r="67" spans="2:13" x14ac:dyDescent="0.35">
      <c r="B67" s="29" t="s">
        <v>375</v>
      </c>
      <c r="C67" s="30" t="s">
        <v>43</v>
      </c>
      <c r="D67" s="31" t="s">
        <v>270</v>
      </c>
      <c r="E67" s="30" t="s">
        <v>43</v>
      </c>
      <c r="F67" s="31" t="s">
        <v>152</v>
      </c>
      <c r="G67" s="32">
        <v>45962</v>
      </c>
      <c r="H67" s="32"/>
      <c r="I67" s="33"/>
      <c r="J67" s="29" t="s">
        <v>461</v>
      </c>
      <c r="K67" s="17"/>
      <c r="M67" s="37"/>
    </row>
    <row r="68" spans="2:13" x14ac:dyDescent="0.35">
      <c r="B68" s="29" t="s">
        <v>375</v>
      </c>
      <c r="C68" s="30" t="s">
        <v>173</v>
      </c>
      <c r="D68" s="31" t="s">
        <v>114</v>
      </c>
      <c r="E68" s="30" t="s">
        <v>44</v>
      </c>
      <c r="F68" s="31" t="s">
        <v>152</v>
      </c>
      <c r="G68" s="32">
        <v>45602</v>
      </c>
      <c r="H68" s="32"/>
      <c r="I68" s="35"/>
      <c r="J68" s="29" t="s">
        <v>436</v>
      </c>
      <c r="K68" s="17"/>
      <c r="M68" s="37"/>
    </row>
    <row r="69" spans="2:13" x14ac:dyDescent="0.35">
      <c r="B69" s="29" t="s">
        <v>375</v>
      </c>
      <c r="C69" s="30" t="s">
        <v>180</v>
      </c>
      <c r="D69" s="31" t="s">
        <v>263</v>
      </c>
      <c r="E69" s="30" t="s">
        <v>45</v>
      </c>
      <c r="F69" s="31" t="s">
        <v>152</v>
      </c>
      <c r="G69" s="32">
        <v>46082</v>
      </c>
      <c r="H69" s="32"/>
      <c r="I69" s="33"/>
      <c r="J69" s="29" t="s">
        <v>461</v>
      </c>
      <c r="K69" s="17"/>
      <c r="M69" s="37"/>
    </row>
    <row r="70" spans="2:13" x14ac:dyDescent="0.35">
      <c r="B70" s="29" t="s">
        <v>375</v>
      </c>
      <c r="C70" s="30" t="s">
        <v>192</v>
      </c>
      <c r="D70" s="31" t="s">
        <v>267</v>
      </c>
      <c r="E70" s="30" t="s">
        <v>46</v>
      </c>
      <c r="F70" s="31" t="s">
        <v>152</v>
      </c>
      <c r="G70" s="32">
        <v>46023</v>
      </c>
      <c r="H70" s="32">
        <v>46054</v>
      </c>
      <c r="I70" s="32" t="s">
        <v>449</v>
      </c>
      <c r="J70" s="29" t="s">
        <v>461</v>
      </c>
      <c r="K70" s="17"/>
      <c r="M70" s="37"/>
    </row>
    <row r="71" spans="2:13" x14ac:dyDescent="0.35">
      <c r="B71" s="29" t="s">
        <v>375</v>
      </c>
      <c r="C71" s="30" t="s">
        <v>188</v>
      </c>
      <c r="D71" s="31" t="s">
        <v>115</v>
      </c>
      <c r="E71" s="30" t="s">
        <v>47</v>
      </c>
      <c r="F71" s="31" t="s">
        <v>152</v>
      </c>
      <c r="G71" s="32">
        <v>45731</v>
      </c>
      <c r="H71" s="32"/>
      <c r="I71" s="35"/>
      <c r="J71" s="29" t="s">
        <v>436</v>
      </c>
      <c r="K71" s="17"/>
      <c r="M71" s="37"/>
    </row>
    <row r="72" spans="2:13" x14ac:dyDescent="0.35">
      <c r="B72" s="29" t="s">
        <v>375</v>
      </c>
      <c r="C72" s="30" t="s">
        <v>198</v>
      </c>
      <c r="D72" s="31" t="s">
        <v>271</v>
      </c>
      <c r="E72" s="30" t="s">
        <v>48</v>
      </c>
      <c r="F72" s="31" t="s">
        <v>152</v>
      </c>
      <c r="G72" s="32">
        <v>45901</v>
      </c>
      <c r="H72" s="32"/>
      <c r="I72" s="33"/>
      <c r="J72" s="29" t="s">
        <v>461</v>
      </c>
      <c r="K72" s="17"/>
      <c r="M72" s="37"/>
    </row>
    <row r="73" spans="2:13" x14ac:dyDescent="0.35">
      <c r="B73" s="29" t="s">
        <v>375</v>
      </c>
      <c r="C73" s="30" t="s">
        <v>196</v>
      </c>
      <c r="D73" s="31" t="s">
        <v>268</v>
      </c>
      <c r="E73" s="30" t="s">
        <v>49</v>
      </c>
      <c r="F73" s="31" t="s">
        <v>152</v>
      </c>
      <c r="G73" s="32">
        <v>45717</v>
      </c>
      <c r="H73" s="32"/>
      <c r="I73" s="35"/>
      <c r="J73" s="29" t="s">
        <v>436</v>
      </c>
      <c r="K73" s="17"/>
      <c r="M73" s="37"/>
    </row>
    <row r="74" spans="2:13" x14ac:dyDescent="0.35">
      <c r="B74" s="29" t="s">
        <v>375</v>
      </c>
      <c r="C74" s="30" t="s">
        <v>201</v>
      </c>
      <c r="D74" s="31" t="s">
        <v>116</v>
      </c>
      <c r="E74" s="30" t="s">
        <v>50</v>
      </c>
      <c r="F74" s="31" t="s">
        <v>152</v>
      </c>
      <c r="G74" s="32">
        <v>46054</v>
      </c>
      <c r="H74" s="32">
        <v>46054</v>
      </c>
      <c r="I74" s="32" t="s">
        <v>449</v>
      </c>
      <c r="J74" s="29" t="s">
        <v>461</v>
      </c>
      <c r="K74" s="17"/>
      <c r="M74" s="37"/>
    </row>
    <row r="75" spans="2:13" x14ac:dyDescent="0.35">
      <c r="B75" s="29" t="s">
        <v>375</v>
      </c>
      <c r="C75" s="30" t="s">
        <v>201</v>
      </c>
      <c r="D75" s="31" t="s">
        <v>116</v>
      </c>
      <c r="E75" s="30" t="s">
        <v>358</v>
      </c>
      <c r="F75" s="31" t="s">
        <v>374</v>
      </c>
      <c r="G75" s="32">
        <v>46054</v>
      </c>
      <c r="H75" s="32">
        <v>45962</v>
      </c>
      <c r="I75" s="39">
        <v>4.7E-2</v>
      </c>
      <c r="J75" s="29" t="s">
        <v>465</v>
      </c>
      <c r="K75" s="17"/>
      <c r="M75" s="37"/>
    </row>
    <row r="76" spans="2:13" x14ac:dyDescent="0.35">
      <c r="B76" s="29" t="s">
        <v>375</v>
      </c>
      <c r="C76" s="30" t="s">
        <v>201</v>
      </c>
      <c r="D76" s="31" t="s">
        <v>116</v>
      </c>
      <c r="E76" s="30" t="s">
        <v>357</v>
      </c>
      <c r="F76" s="31" t="s">
        <v>311</v>
      </c>
      <c r="G76" s="32">
        <v>46054</v>
      </c>
      <c r="H76" s="32">
        <v>46054</v>
      </c>
      <c r="I76" s="32" t="s">
        <v>449</v>
      </c>
      <c r="J76" s="29" t="s">
        <v>465</v>
      </c>
      <c r="K76" s="17"/>
      <c r="M76" s="37"/>
    </row>
    <row r="77" spans="2:13" x14ac:dyDescent="0.35">
      <c r="B77" s="29" t="s">
        <v>375</v>
      </c>
      <c r="C77" s="30" t="s">
        <v>182</v>
      </c>
      <c r="D77" s="31" t="s">
        <v>264</v>
      </c>
      <c r="E77" s="30" t="s">
        <v>299</v>
      </c>
      <c r="F77" s="31" t="s">
        <v>152</v>
      </c>
      <c r="G77" s="32">
        <v>45901</v>
      </c>
      <c r="H77" s="32"/>
      <c r="I77" s="33"/>
      <c r="J77" s="29" t="s">
        <v>461</v>
      </c>
      <c r="K77" s="17"/>
      <c r="M77" s="37"/>
    </row>
    <row r="78" spans="2:13" x14ac:dyDescent="0.35">
      <c r="B78" s="29" t="s">
        <v>375</v>
      </c>
      <c r="C78" s="30" t="s">
        <v>186</v>
      </c>
      <c r="D78" s="31" t="s">
        <v>117</v>
      </c>
      <c r="E78" s="30" t="s">
        <v>51</v>
      </c>
      <c r="F78" s="31" t="s">
        <v>152</v>
      </c>
      <c r="G78" s="32">
        <v>46023</v>
      </c>
      <c r="H78" s="32">
        <v>46054</v>
      </c>
      <c r="I78" s="32" t="s">
        <v>449</v>
      </c>
      <c r="J78" s="29" t="s">
        <v>461</v>
      </c>
      <c r="K78" s="17"/>
      <c r="M78" s="37"/>
    </row>
    <row r="79" spans="2:13" x14ac:dyDescent="0.35">
      <c r="B79" s="29" t="s">
        <v>375</v>
      </c>
      <c r="C79" s="30" t="s">
        <v>199</v>
      </c>
      <c r="D79" s="31" t="s">
        <v>118</v>
      </c>
      <c r="E79" s="30" t="s">
        <v>52</v>
      </c>
      <c r="F79" s="31" t="s">
        <v>152</v>
      </c>
      <c r="G79" s="32">
        <v>45689</v>
      </c>
      <c r="H79" s="32"/>
      <c r="I79" s="35"/>
      <c r="J79" s="29" t="s">
        <v>436</v>
      </c>
      <c r="K79" s="17"/>
      <c r="M79" s="37"/>
    </row>
    <row r="80" spans="2:13" x14ac:dyDescent="0.35">
      <c r="B80" s="29" t="s">
        <v>375</v>
      </c>
      <c r="C80" s="30" t="s">
        <v>181</v>
      </c>
      <c r="D80" s="31" t="s">
        <v>119</v>
      </c>
      <c r="E80" s="30" t="s">
        <v>53</v>
      </c>
      <c r="F80" s="31" t="s">
        <v>152</v>
      </c>
      <c r="G80" s="32">
        <v>46023</v>
      </c>
      <c r="H80" s="32">
        <v>46054</v>
      </c>
      <c r="I80" s="32" t="s">
        <v>449</v>
      </c>
      <c r="J80" s="29" t="s">
        <v>461</v>
      </c>
      <c r="K80" s="17"/>
      <c r="M80" s="37"/>
    </row>
    <row r="81" spans="2:13" x14ac:dyDescent="0.35">
      <c r="B81" s="29" t="s">
        <v>375</v>
      </c>
      <c r="C81" s="29" t="s">
        <v>393</v>
      </c>
      <c r="D81" s="29" t="s">
        <v>411</v>
      </c>
      <c r="E81" s="34" t="s">
        <v>378</v>
      </c>
      <c r="F81" s="31" t="s">
        <v>152</v>
      </c>
      <c r="G81" s="32">
        <v>46054</v>
      </c>
      <c r="H81" s="32">
        <v>46054</v>
      </c>
      <c r="I81" s="35">
        <v>0.04</v>
      </c>
      <c r="J81" s="29"/>
      <c r="K81" s="17"/>
      <c r="M81" s="37"/>
    </row>
    <row r="82" spans="2:13" x14ac:dyDescent="0.35">
      <c r="B82" s="29" t="s">
        <v>375</v>
      </c>
      <c r="C82" s="30" t="s">
        <v>189</v>
      </c>
      <c r="D82" s="31" t="s">
        <v>120</v>
      </c>
      <c r="E82" s="30" t="s">
        <v>54</v>
      </c>
      <c r="F82" s="31" t="s">
        <v>152</v>
      </c>
      <c r="G82" s="32">
        <v>45931</v>
      </c>
      <c r="H82" s="32"/>
      <c r="I82" s="33"/>
      <c r="J82" s="29" t="s">
        <v>461</v>
      </c>
      <c r="K82" s="17"/>
      <c r="M82" s="37"/>
    </row>
    <row r="83" spans="2:13" x14ac:dyDescent="0.35">
      <c r="B83" s="29" t="s">
        <v>375</v>
      </c>
      <c r="C83" s="30" t="s">
        <v>191</v>
      </c>
      <c r="D83" s="31" t="s">
        <v>121</v>
      </c>
      <c r="E83" s="30" t="s">
        <v>55</v>
      </c>
      <c r="F83" s="31" t="s">
        <v>152</v>
      </c>
      <c r="G83" s="32">
        <v>45931</v>
      </c>
      <c r="H83" s="32">
        <v>45931</v>
      </c>
      <c r="I83" s="35" t="s">
        <v>435</v>
      </c>
      <c r="J83" s="29" t="s">
        <v>461</v>
      </c>
      <c r="K83" s="17"/>
      <c r="M83" s="37"/>
    </row>
    <row r="84" spans="2:13" x14ac:dyDescent="0.35">
      <c r="B84" s="29" t="s">
        <v>375</v>
      </c>
      <c r="C84" s="30" t="s">
        <v>171</v>
      </c>
      <c r="D84" s="31" t="s">
        <v>122</v>
      </c>
      <c r="E84" s="30" t="s">
        <v>56</v>
      </c>
      <c r="F84" s="31" t="s">
        <v>152</v>
      </c>
      <c r="G84" s="32">
        <v>45658</v>
      </c>
      <c r="H84" s="32"/>
      <c r="I84" s="35"/>
      <c r="J84" s="29" t="s">
        <v>436</v>
      </c>
      <c r="K84" s="17"/>
      <c r="M84" s="37"/>
    </row>
    <row r="85" spans="2:13" x14ac:dyDescent="0.35">
      <c r="B85" s="29" t="s">
        <v>375</v>
      </c>
      <c r="C85" s="30" t="s">
        <v>200</v>
      </c>
      <c r="D85" s="31" t="s">
        <v>123</v>
      </c>
      <c r="E85" s="30" t="s">
        <v>301</v>
      </c>
      <c r="F85" s="31" t="s">
        <v>152</v>
      </c>
      <c r="G85" s="32">
        <v>45778</v>
      </c>
      <c r="H85" s="32"/>
      <c r="I85" s="33"/>
      <c r="J85" s="29" t="s">
        <v>461</v>
      </c>
      <c r="K85" s="17"/>
      <c r="M85" s="37"/>
    </row>
    <row r="86" spans="2:13" x14ac:dyDescent="0.35">
      <c r="B86" s="29" t="s">
        <v>375</v>
      </c>
      <c r="C86" s="30" t="s">
        <v>174</v>
      </c>
      <c r="D86" s="31" t="s">
        <v>124</v>
      </c>
      <c r="E86" s="30" t="s">
        <v>57</v>
      </c>
      <c r="F86" s="31" t="s">
        <v>152</v>
      </c>
      <c r="G86" s="32">
        <v>45870</v>
      </c>
      <c r="H86" s="32">
        <v>45870</v>
      </c>
      <c r="I86" s="35" t="s">
        <v>453</v>
      </c>
      <c r="J86" s="29" t="s">
        <v>461</v>
      </c>
      <c r="K86" s="17"/>
      <c r="M86" s="37"/>
    </row>
    <row r="87" spans="2:13" x14ac:dyDescent="0.35">
      <c r="B87" s="29" t="s">
        <v>375</v>
      </c>
      <c r="C87" s="30" t="s">
        <v>185</v>
      </c>
      <c r="D87" s="31" t="s">
        <v>125</v>
      </c>
      <c r="E87" s="30" t="s">
        <v>58</v>
      </c>
      <c r="F87" s="31" t="s">
        <v>152</v>
      </c>
      <c r="G87" s="32">
        <v>45627</v>
      </c>
      <c r="H87" s="32"/>
      <c r="I87" s="35"/>
      <c r="J87" s="29" t="s">
        <v>436</v>
      </c>
      <c r="K87" s="17"/>
      <c r="M87" s="37"/>
    </row>
    <row r="88" spans="2:13" x14ac:dyDescent="0.35">
      <c r="B88" s="29" t="s">
        <v>375</v>
      </c>
      <c r="C88" s="30" t="s">
        <v>177</v>
      </c>
      <c r="D88" s="31" t="s">
        <v>260</v>
      </c>
      <c r="E88" s="30" t="s">
        <v>59</v>
      </c>
      <c r="F88" s="31" t="s">
        <v>152</v>
      </c>
      <c r="G88" s="32">
        <v>45991</v>
      </c>
      <c r="H88" s="32"/>
      <c r="I88" s="33"/>
      <c r="J88" s="29" t="s">
        <v>461</v>
      </c>
      <c r="K88" s="17"/>
      <c r="M88" s="37"/>
    </row>
    <row r="89" spans="2:13" x14ac:dyDescent="0.35">
      <c r="B89" s="29" t="s">
        <v>375</v>
      </c>
      <c r="C89" s="30" t="s">
        <v>164</v>
      </c>
      <c r="D89" s="31" t="s">
        <v>126</v>
      </c>
      <c r="E89" s="30" t="s">
        <v>60</v>
      </c>
      <c r="F89" s="31" t="s">
        <v>152</v>
      </c>
      <c r="G89" s="32">
        <v>45108</v>
      </c>
      <c r="H89" s="32"/>
      <c r="I89" s="35"/>
      <c r="J89" s="29" t="s">
        <v>436</v>
      </c>
      <c r="K89" s="17"/>
      <c r="M89" s="37"/>
    </row>
    <row r="90" spans="2:13" x14ac:dyDescent="0.35">
      <c r="B90" s="29" t="s">
        <v>375</v>
      </c>
      <c r="C90" s="30" t="s">
        <v>204</v>
      </c>
      <c r="D90" s="31" t="s">
        <v>127</v>
      </c>
      <c r="E90" s="30" t="s">
        <v>61</v>
      </c>
      <c r="F90" s="31" t="s">
        <v>152</v>
      </c>
      <c r="G90" s="32">
        <v>46054</v>
      </c>
      <c r="H90" s="32">
        <v>46082</v>
      </c>
      <c r="I90" s="32" t="s">
        <v>449</v>
      </c>
      <c r="J90" s="29" t="s">
        <v>461</v>
      </c>
      <c r="K90" s="17"/>
      <c r="M90" s="37"/>
    </row>
    <row r="91" spans="2:13" x14ac:dyDescent="0.35">
      <c r="B91" s="29" t="s">
        <v>375</v>
      </c>
      <c r="C91" s="29" t="s">
        <v>406</v>
      </c>
      <c r="D91" s="29" t="s">
        <v>430</v>
      </c>
      <c r="E91" s="34" t="s">
        <v>390</v>
      </c>
      <c r="F91" s="31" t="s">
        <v>152</v>
      </c>
      <c r="G91" s="32">
        <v>45839</v>
      </c>
      <c r="H91" s="32"/>
      <c r="I91" s="35"/>
      <c r="J91" s="29" t="s">
        <v>443</v>
      </c>
      <c r="K91" s="17"/>
      <c r="M91" s="37"/>
    </row>
    <row r="92" spans="2:13" x14ac:dyDescent="0.35">
      <c r="B92" s="29" t="s">
        <v>375</v>
      </c>
      <c r="C92" s="30" t="s">
        <v>168</v>
      </c>
      <c r="D92" s="31" t="s">
        <v>128</v>
      </c>
      <c r="E92" s="30" t="s">
        <v>352</v>
      </c>
      <c r="F92" s="31" t="s">
        <v>152</v>
      </c>
      <c r="G92" s="32">
        <v>45976</v>
      </c>
      <c r="H92" s="32"/>
      <c r="I92" s="33"/>
      <c r="J92" s="29" t="s">
        <v>461</v>
      </c>
      <c r="K92" s="17"/>
      <c r="M92" s="37"/>
    </row>
    <row r="93" spans="2:13" x14ac:dyDescent="0.35">
      <c r="B93" s="29" t="s">
        <v>375</v>
      </c>
      <c r="C93" s="29" t="s">
        <v>168</v>
      </c>
      <c r="D93" s="29" t="s">
        <v>419</v>
      </c>
      <c r="E93" s="34" t="s">
        <v>381</v>
      </c>
      <c r="F93" s="31" t="s">
        <v>152</v>
      </c>
      <c r="G93" s="32">
        <v>45976</v>
      </c>
      <c r="H93" s="32"/>
      <c r="I93" s="33"/>
      <c r="J93" s="29" t="s">
        <v>461</v>
      </c>
      <c r="K93" s="17"/>
      <c r="M93" s="37"/>
    </row>
    <row r="94" spans="2:13" x14ac:dyDescent="0.35">
      <c r="B94" s="29" t="s">
        <v>375</v>
      </c>
      <c r="C94" s="30" t="s">
        <v>166</v>
      </c>
      <c r="D94" s="31" t="s">
        <v>256</v>
      </c>
      <c r="E94" s="30" t="s">
        <v>62</v>
      </c>
      <c r="F94" s="31" t="s">
        <v>152</v>
      </c>
      <c r="G94" s="32">
        <v>45884</v>
      </c>
      <c r="H94" s="32"/>
      <c r="I94" s="33"/>
      <c r="J94" s="29" t="s">
        <v>461</v>
      </c>
      <c r="K94" s="17"/>
      <c r="M94" s="37"/>
    </row>
    <row r="95" spans="2:13" x14ac:dyDescent="0.35">
      <c r="B95" s="29" t="s">
        <v>375</v>
      </c>
      <c r="C95" s="30" t="s">
        <v>195</v>
      </c>
      <c r="D95" s="31" t="s">
        <v>129</v>
      </c>
      <c r="E95" s="30" t="s">
        <v>63</v>
      </c>
      <c r="F95" s="31" t="s">
        <v>152</v>
      </c>
      <c r="G95" s="32">
        <v>45915</v>
      </c>
      <c r="H95" s="32"/>
      <c r="I95" s="33"/>
      <c r="J95" s="29" t="s">
        <v>461</v>
      </c>
      <c r="K95" s="17"/>
      <c r="M95" s="37"/>
    </row>
    <row r="96" spans="2:13" x14ac:dyDescent="0.35">
      <c r="B96" s="29" t="s">
        <v>375</v>
      </c>
      <c r="C96" s="30" t="s">
        <v>213</v>
      </c>
      <c r="D96" s="31" t="s">
        <v>130</v>
      </c>
      <c r="E96" s="30" t="s">
        <v>64</v>
      </c>
      <c r="F96" s="31" t="s">
        <v>152</v>
      </c>
      <c r="G96" s="32"/>
      <c r="H96" s="32"/>
      <c r="I96" s="33"/>
      <c r="J96" s="29" t="s">
        <v>461</v>
      </c>
      <c r="K96" s="17"/>
      <c r="M96" s="37"/>
    </row>
    <row r="97" spans="2:13" x14ac:dyDescent="0.35">
      <c r="B97" s="29" t="s">
        <v>375</v>
      </c>
      <c r="C97" s="30" t="s">
        <v>214</v>
      </c>
      <c r="D97" s="31" t="s">
        <v>333</v>
      </c>
      <c r="E97" s="30" t="s">
        <v>65</v>
      </c>
      <c r="F97" s="31" t="s">
        <v>152</v>
      </c>
      <c r="G97" s="32">
        <v>45689</v>
      </c>
      <c r="H97" s="32"/>
      <c r="I97" s="35"/>
      <c r="J97" s="29" t="s">
        <v>436</v>
      </c>
      <c r="K97" s="17"/>
      <c r="M97" s="37"/>
    </row>
    <row r="98" spans="2:13" x14ac:dyDescent="0.35">
      <c r="B98" s="29" t="s">
        <v>375</v>
      </c>
      <c r="C98" s="30" t="s">
        <v>219</v>
      </c>
      <c r="D98" s="31" t="s">
        <v>281</v>
      </c>
      <c r="E98" s="30" t="s">
        <v>66</v>
      </c>
      <c r="F98" s="31" t="s">
        <v>152</v>
      </c>
      <c r="G98" s="32">
        <v>45413</v>
      </c>
      <c r="H98" s="32"/>
      <c r="I98" s="35"/>
      <c r="J98" s="29" t="s">
        <v>436</v>
      </c>
      <c r="K98" s="17"/>
      <c r="M98" s="37"/>
    </row>
    <row r="99" spans="2:13" x14ac:dyDescent="0.35">
      <c r="B99" s="29" t="s">
        <v>375</v>
      </c>
      <c r="C99" s="30" t="s">
        <v>216</v>
      </c>
      <c r="D99" s="31" t="s">
        <v>131</v>
      </c>
      <c r="E99" s="30" t="s">
        <v>303</v>
      </c>
      <c r="F99" s="31" t="s">
        <v>152</v>
      </c>
      <c r="G99" s="32">
        <v>45809</v>
      </c>
      <c r="H99" s="32"/>
      <c r="I99" s="33"/>
      <c r="J99" s="29" t="s">
        <v>461</v>
      </c>
      <c r="K99" s="17"/>
      <c r="M99" s="37"/>
    </row>
    <row r="100" spans="2:13" x14ac:dyDescent="0.35">
      <c r="B100" s="29" t="s">
        <v>375</v>
      </c>
      <c r="C100" s="30" t="s">
        <v>223</v>
      </c>
      <c r="D100" s="31" t="s">
        <v>132</v>
      </c>
      <c r="E100" s="30" t="s">
        <v>67</v>
      </c>
      <c r="F100" s="31" t="s">
        <v>152</v>
      </c>
      <c r="G100" s="32">
        <v>45627</v>
      </c>
      <c r="H100" s="32"/>
      <c r="I100" s="35"/>
      <c r="J100" s="29" t="s">
        <v>436</v>
      </c>
      <c r="K100" s="17"/>
      <c r="M100" s="37"/>
    </row>
    <row r="101" spans="2:13" x14ac:dyDescent="0.35">
      <c r="B101" s="29" t="s">
        <v>375</v>
      </c>
      <c r="C101" s="30" t="s">
        <v>220</v>
      </c>
      <c r="D101" s="31" t="s">
        <v>133</v>
      </c>
      <c r="E101" s="30" t="s">
        <v>68</v>
      </c>
      <c r="F101" s="31" t="s">
        <v>152</v>
      </c>
      <c r="G101" s="32">
        <v>45762</v>
      </c>
      <c r="H101" s="32"/>
      <c r="I101" s="33"/>
      <c r="J101" s="29" t="s">
        <v>461</v>
      </c>
      <c r="K101" s="17"/>
      <c r="M101" s="37"/>
    </row>
    <row r="102" spans="2:13" x14ac:dyDescent="0.35">
      <c r="B102" s="29" t="s">
        <v>375</v>
      </c>
      <c r="C102" s="30" t="s">
        <v>241</v>
      </c>
      <c r="D102" s="31" t="s">
        <v>294</v>
      </c>
      <c r="E102" s="30" t="s">
        <v>69</v>
      </c>
      <c r="F102" s="31" t="s">
        <v>152</v>
      </c>
      <c r="G102" s="32">
        <v>46054</v>
      </c>
      <c r="H102" s="32">
        <v>46082</v>
      </c>
      <c r="I102" s="32" t="s">
        <v>449</v>
      </c>
      <c r="J102" s="29" t="s">
        <v>461</v>
      </c>
      <c r="K102" s="17"/>
      <c r="M102" s="37"/>
    </row>
    <row r="103" spans="2:13" x14ac:dyDescent="0.35">
      <c r="B103" s="29" t="s">
        <v>375</v>
      </c>
      <c r="C103" s="30" t="s">
        <v>316</v>
      </c>
      <c r="D103" s="31" t="s">
        <v>335</v>
      </c>
      <c r="E103" s="30" t="s">
        <v>359</v>
      </c>
      <c r="F103" s="31" t="s">
        <v>152</v>
      </c>
      <c r="G103" s="32">
        <v>46068</v>
      </c>
      <c r="H103" s="32">
        <v>46096</v>
      </c>
      <c r="I103" s="32" t="s">
        <v>449</v>
      </c>
      <c r="J103" s="29" t="s">
        <v>461</v>
      </c>
      <c r="K103" s="17"/>
      <c r="M103" s="37"/>
    </row>
    <row r="104" spans="2:13" x14ac:dyDescent="0.35">
      <c r="B104" s="29" t="s">
        <v>375</v>
      </c>
      <c r="C104" s="30" t="s">
        <v>221</v>
      </c>
      <c r="D104" s="31" t="s">
        <v>334</v>
      </c>
      <c r="E104" s="30" t="s">
        <v>70</v>
      </c>
      <c r="F104" s="31" t="s">
        <v>152</v>
      </c>
      <c r="G104" s="32">
        <v>45901</v>
      </c>
      <c r="H104" s="32"/>
      <c r="I104" s="33"/>
      <c r="J104" s="29" t="s">
        <v>461</v>
      </c>
      <c r="K104" s="17"/>
      <c r="M104" s="37"/>
    </row>
    <row r="105" spans="2:13" x14ac:dyDescent="0.35">
      <c r="B105" s="29" t="s">
        <v>375</v>
      </c>
      <c r="C105" s="30" t="s">
        <v>231</v>
      </c>
      <c r="D105" s="31" t="s">
        <v>134</v>
      </c>
      <c r="E105" s="30" t="s">
        <v>71</v>
      </c>
      <c r="F105" s="31" t="s">
        <v>152</v>
      </c>
      <c r="G105" s="32"/>
      <c r="H105" s="32"/>
      <c r="I105" s="33"/>
      <c r="J105" s="29" t="s">
        <v>461</v>
      </c>
      <c r="K105" s="17"/>
      <c r="M105" s="37"/>
    </row>
    <row r="106" spans="2:13" x14ac:dyDescent="0.35">
      <c r="B106" s="29" t="s">
        <v>375</v>
      </c>
      <c r="C106" s="30" t="s">
        <v>226</v>
      </c>
      <c r="D106" s="31" t="s">
        <v>285</v>
      </c>
      <c r="E106" s="30" t="s">
        <v>72</v>
      </c>
      <c r="F106" s="31" t="s">
        <v>152</v>
      </c>
      <c r="G106" s="32">
        <v>46113</v>
      </c>
      <c r="H106" s="32">
        <v>46143</v>
      </c>
      <c r="I106" s="32" t="s">
        <v>449</v>
      </c>
      <c r="J106" s="29" t="s">
        <v>461</v>
      </c>
      <c r="K106" s="17"/>
      <c r="M106" s="37"/>
    </row>
    <row r="107" spans="2:13" x14ac:dyDescent="0.35">
      <c r="B107" s="29" t="s">
        <v>375</v>
      </c>
      <c r="C107" s="29" t="s">
        <v>400</v>
      </c>
      <c r="D107" s="29" t="s">
        <v>424</v>
      </c>
      <c r="E107" s="34" t="s">
        <v>385</v>
      </c>
      <c r="F107" s="31" t="s">
        <v>152</v>
      </c>
      <c r="G107" s="32">
        <v>45992</v>
      </c>
      <c r="H107" s="32"/>
      <c r="I107" s="35"/>
      <c r="J107" s="29"/>
      <c r="K107" s="17"/>
      <c r="M107" s="37"/>
    </row>
    <row r="108" spans="2:13" x14ac:dyDescent="0.35">
      <c r="B108" s="29" t="s">
        <v>375</v>
      </c>
      <c r="C108" s="30" t="s">
        <v>222</v>
      </c>
      <c r="D108" s="31" t="s">
        <v>282</v>
      </c>
      <c r="E108" s="30" t="s">
        <v>73</v>
      </c>
      <c r="F108" s="31" t="s">
        <v>152</v>
      </c>
      <c r="G108" s="32">
        <v>45778</v>
      </c>
      <c r="H108" s="32"/>
      <c r="I108" s="33"/>
      <c r="J108" s="29" t="s">
        <v>461</v>
      </c>
      <c r="K108" s="17"/>
      <c r="M108" s="37"/>
    </row>
    <row r="109" spans="2:13" x14ac:dyDescent="0.35">
      <c r="B109" s="29" t="s">
        <v>375</v>
      </c>
      <c r="C109" s="30" t="s">
        <v>224</v>
      </c>
      <c r="D109" s="31" t="s">
        <v>283</v>
      </c>
      <c r="E109" s="30" t="s">
        <v>74</v>
      </c>
      <c r="F109" s="31" t="s">
        <v>152</v>
      </c>
      <c r="G109" s="32">
        <v>45748</v>
      </c>
      <c r="H109" s="32"/>
      <c r="I109" s="33"/>
      <c r="J109" s="29" t="s">
        <v>461</v>
      </c>
      <c r="K109" s="17"/>
      <c r="M109" s="37"/>
    </row>
    <row r="110" spans="2:13" x14ac:dyDescent="0.35">
      <c r="B110" s="29" t="s">
        <v>375</v>
      </c>
      <c r="C110" s="30" t="s">
        <v>240</v>
      </c>
      <c r="D110" s="31" t="s">
        <v>293</v>
      </c>
      <c r="E110" s="30" t="s">
        <v>307</v>
      </c>
      <c r="F110" s="31" t="s">
        <v>153</v>
      </c>
      <c r="G110" s="32">
        <v>45870</v>
      </c>
      <c r="H110" s="32">
        <v>45870</v>
      </c>
      <c r="I110" s="33">
        <v>0.24</v>
      </c>
      <c r="J110" s="29" t="s">
        <v>461</v>
      </c>
      <c r="K110" s="17"/>
      <c r="M110" s="37"/>
    </row>
    <row r="111" spans="2:13" x14ac:dyDescent="0.35">
      <c r="B111" s="29" t="s">
        <v>375</v>
      </c>
      <c r="C111" s="29" t="s">
        <v>240</v>
      </c>
      <c r="D111" s="29" t="s">
        <v>423</v>
      </c>
      <c r="E111" s="34" t="s">
        <v>75</v>
      </c>
      <c r="F111" s="29" t="s">
        <v>152</v>
      </c>
      <c r="G111" s="32">
        <v>45870</v>
      </c>
      <c r="H111" s="32"/>
      <c r="I111" s="33"/>
      <c r="J111" s="29" t="s">
        <v>465</v>
      </c>
      <c r="K111" s="17"/>
      <c r="M111" s="37"/>
    </row>
    <row r="112" spans="2:13" x14ac:dyDescent="0.35">
      <c r="B112" s="29" t="s">
        <v>375</v>
      </c>
      <c r="C112" s="30" t="s">
        <v>228</v>
      </c>
      <c r="D112" s="31" t="s">
        <v>135</v>
      </c>
      <c r="E112" s="30" t="s">
        <v>76</v>
      </c>
      <c r="F112" s="31" t="s">
        <v>152</v>
      </c>
      <c r="G112" s="32">
        <v>45778</v>
      </c>
      <c r="H112" s="32"/>
      <c r="I112" s="33"/>
      <c r="J112" s="29" t="s">
        <v>461</v>
      </c>
      <c r="K112" s="17"/>
      <c r="M112" s="37"/>
    </row>
    <row r="113" spans="2:13" x14ac:dyDescent="0.35">
      <c r="B113" s="29" t="s">
        <v>375</v>
      </c>
      <c r="C113" s="30" t="s">
        <v>227</v>
      </c>
      <c r="D113" s="31" t="s">
        <v>286</v>
      </c>
      <c r="E113" s="30" t="s">
        <v>77</v>
      </c>
      <c r="F113" s="31" t="s">
        <v>152</v>
      </c>
      <c r="G113" s="32">
        <v>45839</v>
      </c>
      <c r="H113" s="32"/>
      <c r="I113" s="33"/>
      <c r="J113" s="29" t="s">
        <v>461</v>
      </c>
      <c r="K113" s="17"/>
      <c r="M113" s="37"/>
    </row>
    <row r="114" spans="2:13" x14ac:dyDescent="0.35">
      <c r="B114" s="29" t="s">
        <v>375</v>
      </c>
      <c r="C114" s="30" t="s">
        <v>237</v>
      </c>
      <c r="D114" s="31" t="s">
        <v>291</v>
      </c>
      <c r="E114" s="30" t="s">
        <v>78</v>
      </c>
      <c r="F114" s="31" t="s">
        <v>152</v>
      </c>
      <c r="G114" s="32">
        <v>45931</v>
      </c>
      <c r="H114" s="32"/>
      <c r="I114" s="33"/>
      <c r="J114" s="29" t="s">
        <v>461</v>
      </c>
      <c r="K114" s="17"/>
      <c r="M114" s="37"/>
    </row>
    <row r="115" spans="2:13" x14ac:dyDescent="0.35">
      <c r="B115" s="29" t="s">
        <v>375</v>
      </c>
      <c r="C115" s="29" t="s">
        <v>397</v>
      </c>
      <c r="D115" s="29" t="s">
        <v>420</v>
      </c>
      <c r="E115" s="34" t="s">
        <v>382</v>
      </c>
      <c r="F115" s="31" t="s">
        <v>152</v>
      </c>
      <c r="G115" s="32">
        <v>45756</v>
      </c>
      <c r="H115" s="32"/>
      <c r="I115" s="35"/>
      <c r="J115" s="29" t="s">
        <v>446</v>
      </c>
      <c r="K115" s="17"/>
      <c r="M115" s="37"/>
    </row>
    <row r="116" spans="2:13" x14ac:dyDescent="0.35">
      <c r="B116" s="29" t="s">
        <v>375</v>
      </c>
      <c r="C116" s="30" t="s">
        <v>229</v>
      </c>
      <c r="D116" s="31" t="s">
        <v>136</v>
      </c>
      <c r="E116" s="30" t="s">
        <v>79</v>
      </c>
      <c r="F116" s="31" t="s">
        <v>152</v>
      </c>
      <c r="G116" s="32">
        <v>45992</v>
      </c>
      <c r="H116" s="32">
        <v>45992</v>
      </c>
      <c r="I116" s="35" t="s">
        <v>435</v>
      </c>
      <c r="J116" s="29" t="s">
        <v>461</v>
      </c>
      <c r="K116" s="17"/>
      <c r="M116" s="37"/>
    </row>
    <row r="117" spans="2:13" x14ac:dyDescent="0.35">
      <c r="B117" s="29" t="s">
        <v>375</v>
      </c>
      <c r="C117" s="30" t="s">
        <v>230</v>
      </c>
      <c r="D117" s="31" t="s">
        <v>287</v>
      </c>
      <c r="E117" s="30" t="s">
        <v>304</v>
      </c>
      <c r="F117" s="31" t="s">
        <v>152</v>
      </c>
      <c r="G117" s="32">
        <v>45778</v>
      </c>
      <c r="H117" s="32"/>
      <c r="I117" s="33"/>
      <c r="J117" s="29" t="s">
        <v>461</v>
      </c>
      <c r="K117" s="17"/>
      <c r="M117" s="37"/>
    </row>
    <row r="118" spans="2:13" x14ac:dyDescent="0.35">
      <c r="B118" s="29" t="s">
        <v>375</v>
      </c>
      <c r="C118" s="30" t="s">
        <v>246</v>
      </c>
      <c r="D118" s="31" t="s">
        <v>137</v>
      </c>
      <c r="E118" s="30" t="s">
        <v>80</v>
      </c>
      <c r="F118" s="31" t="s">
        <v>152</v>
      </c>
      <c r="G118" s="32">
        <v>45717</v>
      </c>
      <c r="H118" s="32"/>
      <c r="I118" s="35"/>
      <c r="J118" s="29" t="s">
        <v>436</v>
      </c>
      <c r="K118" s="17"/>
      <c r="M118" s="37"/>
    </row>
    <row r="119" spans="2:13" x14ac:dyDescent="0.35">
      <c r="B119" s="29" t="s">
        <v>375</v>
      </c>
      <c r="C119" s="30" t="s">
        <v>236</v>
      </c>
      <c r="D119" s="31" t="s">
        <v>138</v>
      </c>
      <c r="E119" s="30" t="s">
        <v>81</v>
      </c>
      <c r="F119" s="31" t="s">
        <v>152</v>
      </c>
      <c r="G119" s="32">
        <v>45870</v>
      </c>
      <c r="H119" s="32"/>
      <c r="I119" s="35"/>
      <c r="J119" s="29" t="s">
        <v>436</v>
      </c>
      <c r="K119" s="17"/>
      <c r="M119" s="37"/>
    </row>
    <row r="120" spans="2:13" x14ac:dyDescent="0.35">
      <c r="B120" s="29" t="s">
        <v>375</v>
      </c>
      <c r="C120" s="30" t="s">
        <v>232</v>
      </c>
      <c r="D120" s="31" t="s">
        <v>288</v>
      </c>
      <c r="E120" s="30" t="s">
        <v>82</v>
      </c>
      <c r="F120" s="31" t="s">
        <v>152</v>
      </c>
      <c r="G120" s="32">
        <v>45870</v>
      </c>
      <c r="H120" s="32"/>
      <c r="I120" s="33"/>
      <c r="J120" s="29" t="s">
        <v>461</v>
      </c>
      <c r="K120" s="17"/>
      <c r="M120" s="37"/>
    </row>
    <row r="121" spans="2:13" x14ac:dyDescent="0.35">
      <c r="B121" s="29" t="s">
        <v>375</v>
      </c>
      <c r="C121" s="30" t="s">
        <v>234</v>
      </c>
      <c r="D121" s="31" t="s">
        <v>290</v>
      </c>
      <c r="E121" s="30" t="s">
        <v>83</v>
      </c>
      <c r="F121" s="31" t="s">
        <v>152</v>
      </c>
      <c r="G121" s="32">
        <v>45778</v>
      </c>
      <c r="H121" s="32"/>
      <c r="I121" s="33"/>
      <c r="J121" s="29" t="s">
        <v>461</v>
      </c>
      <c r="K121" s="17"/>
      <c r="M121" s="37"/>
    </row>
    <row r="122" spans="2:13" x14ac:dyDescent="0.35">
      <c r="B122" s="29" t="s">
        <v>375</v>
      </c>
      <c r="C122" s="29" t="s">
        <v>398</v>
      </c>
      <c r="D122" s="29" t="s">
        <v>421</v>
      </c>
      <c r="E122" s="34" t="s">
        <v>383</v>
      </c>
      <c r="F122" s="29" t="s">
        <v>152</v>
      </c>
      <c r="G122" s="32">
        <v>45809</v>
      </c>
      <c r="H122" s="32">
        <v>45809</v>
      </c>
      <c r="I122" s="35" t="s">
        <v>458</v>
      </c>
      <c r="J122" s="29" t="s">
        <v>461</v>
      </c>
      <c r="K122" s="17"/>
      <c r="M122" s="37"/>
    </row>
    <row r="123" spans="2:13" x14ac:dyDescent="0.35">
      <c r="B123" s="29" t="s">
        <v>375</v>
      </c>
      <c r="C123" s="30" t="s">
        <v>242</v>
      </c>
      <c r="D123" s="31" t="s">
        <v>295</v>
      </c>
      <c r="E123" s="30" t="s">
        <v>84</v>
      </c>
      <c r="F123" s="31" t="s">
        <v>152</v>
      </c>
      <c r="G123" s="32">
        <v>45488</v>
      </c>
      <c r="H123" s="32"/>
      <c r="I123" s="35"/>
      <c r="J123" s="29" t="s">
        <v>436</v>
      </c>
      <c r="K123" s="17"/>
      <c r="M123" s="37"/>
    </row>
    <row r="124" spans="2:13" x14ac:dyDescent="0.35">
      <c r="B124" s="29" t="s">
        <v>375</v>
      </c>
      <c r="C124" s="30" t="s">
        <v>317</v>
      </c>
      <c r="D124" s="31" t="s">
        <v>338</v>
      </c>
      <c r="E124" s="30" t="s">
        <v>362</v>
      </c>
      <c r="F124" s="31" t="s">
        <v>152</v>
      </c>
      <c r="G124" s="32">
        <v>45853</v>
      </c>
      <c r="H124" s="32"/>
      <c r="I124" s="33"/>
      <c r="J124" s="29" t="s">
        <v>461</v>
      </c>
      <c r="K124" s="17"/>
      <c r="M124" s="37"/>
    </row>
    <row r="125" spans="2:13" x14ac:dyDescent="0.35">
      <c r="B125" s="29" t="s">
        <v>375</v>
      </c>
      <c r="C125" s="29" t="s">
        <v>376</v>
      </c>
      <c r="D125" s="29" t="s">
        <v>407</v>
      </c>
      <c r="E125" s="34" t="s">
        <v>376</v>
      </c>
      <c r="F125" s="31" t="s">
        <v>152</v>
      </c>
      <c r="G125" s="32">
        <v>45809</v>
      </c>
      <c r="H125" s="32">
        <v>45809</v>
      </c>
      <c r="I125" s="35" t="s">
        <v>459</v>
      </c>
      <c r="J125" s="29" t="s">
        <v>461</v>
      </c>
      <c r="K125" s="17"/>
      <c r="M125" s="37"/>
    </row>
    <row r="126" spans="2:13" x14ac:dyDescent="0.35">
      <c r="B126" s="29" t="s">
        <v>375</v>
      </c>
      <c r="C126" s="30" t="s">
        <v>243</v>
      </c>
      <c r="D126" s="31" t="s">
        <v>139</v>
      </c>
      <c r="E126" s="30" t="s">
        <v>85</v>
      </c>
      <c r="F126" s="31" t="s">
        <v>152</v>
      </c>
      <c r="G126" s="32">
        <v>45597</v>
      </c>
      <c r="H126" s="32"/>
      <c r="I126" s="35"/>
      <c r="J126" s="29" t="s">
        <v>436</v>
      </c>
      <c r="K126" s="17"/>
      <c r="M126" s="37"/>
    </row>
    <row r="127" spans="2:13" x14ac:dyDescent="0.35">
      <c r="B127" s="29" t="s">
        <v>375</v>
      </c>
      <c r="C127" s="30" t="s">
        <v>318</v>
      </c>
      <c r="D127" s="31" t="s">
        <v>339</v>
      </c>
      <c r="E127" s="30" t="s">
        <v>363</v>
      </c>
      <c r="F127" s="31" t="s">
        <v>152</v>
      </c>
      <c r="G127" s="32">
        <v>45823</v>
      </c>
      <c r="H127" s="32"/>
      <c r="I127" s="33"/>
      <c r="J127" s="29" t="s">
        <v>461</v>
      </c>
      <c r="K127" s="17"/>
      <c r="M127" s="37"/>
    </row>
    <row r="128" spans="2:13" x14ac:dyDescent="0.35">
      <c r="B128" s="29" t="s">
        <v>375</v>
      </c>
      <c r="C128" s="30" t="s">
        <v>320</v>
      </c>
      <c r="D128" s="31" t="s">
        <v>341</v>
      </c>
      <c r="E128" s="30" t="s">
        <v>365</v>
      </c>
      <c r="F128" s="31" t="s">
        <v>152</v>
      </c>
      <c r="G128" s="32">
        <v>45931</v>
      </c>
      <c r="H128" s="32"/>
      <c r="I128" s="35"/>
      <c r="J128" s="29" t="s">
        <v>440</v>
      </c>
      <c r="K128" s="17"/>
      <c r="M128" s="37"/>
    </row>
    <row r="129" spans="2:13" x14ac:dyDescent="0.35">
      <c r="B129" s="29" t="s">
        <v>375</v>
      </c>
      <c r="C129" s="30" t="s">
        <v>319</v>
      </c>
      <c r="D129" s="31" t="s">
        <v>340</v>
      </c>
      <c r="E129" s="30" t="s">
        <v>364</v>
      </c>
      <c r="F129" s="31" t="s">
        <v>152</v>
      </c>
      <c r="G129" s="32">
        <v>45947</v>
      </c>
      <c r="H129" s="32"/>
      <c r="I129" s="35"/>
      <c r="J129" s="29"/>
      <c r="K129" s="17"/>
      <c r="M129" s="37"/>
    </row>
    <row r="130" spans="2:13" x14ac:dyDescent="0.35">
      <c r="B130" s="29" t="s">
        <v>375</v>
      </c>
      <c r="C130" s="30" t="s">
        <v>244</v>
      </c>
      <c r="D130" s="31" t="s">
        <v>342</v>
      </c>
      <c r="E130" s="30" t="s">
        <v>86</v>
      </c>
      <c r="F130" s="31" t="s">
        <v>152</v>
      </c>
      <c r="G130" s="32">
        <v>45839</v>
      </c>
      <c r="H130" s="32"/>
      <c r="I130" s="33"/>
      <c r="J130" s="29" t="s">
        <v>461</v>
      </c>
      <c r="K130" s="17"/>
      <c r="M130" s="37"/>
    </row>
    <row r="131" spans="2:13" x14ac:dyDescent="0.35">
      <c r="B131" s="29" t="s">
        <v>375</v>
      </c>
      <c r="C131" s="30" t="s">
        <v>245</v>
      </c>
      <c r="D131" s="31" t="s">
        <v>296</v>
      </c>
      <c r="E131" s="30" t="s">
        <v>366</v>
      </c>
      <c r="F131" s="31" t="s">
        <v>152</v>
      </c>
      <c r="G131" s="32">
        <v>45717</v>
      </c>
      <c r="H131" s="32"/>
      <c r="I131" s="35"/>
      <c r="J131" s="29" t="s">
        <v>436</v>
      </c>
      <c r="K131" s="17"/>
      <c r="M131" s="37"/>
    </row>
    <row r="132" spans="2:13" x14ac:dyDescent="0.35">
      <c r="B132" s="29" t="s">
        <v>375</v>
      </c>
      <c r="C132" s="30" t="s">
        <v>250</v>
      </c>
      <c r="D132" s="31" t="s">
        <v>297</v>
      </c>
      <c r="E132" s="30" t="s">
        <v>87</v>
      </c>
      <c r="F132" s="31" t="s">
        <v>152</v>
      </c>
      <c r="G132" s="32">
        <v>45778</v>
      </c>
      <c r="H132" s="32"/>
      <c r="I132" s="33"/>
      <c r="J132" s="29" t="s">
        <v>461</v>
      </c>
      <c r="K132" s="17"/>
      <c r="M132" s="37"/>
    </row>
    <row r="133" spans="2:13" x14ac:dyDescent="0.35">
      <c r="B133" s="29" t="s">
        <v>375</v>
      </c>
      <c r="C133" s="30" t="s">
        <v>88</v>
      </c>
      <c r="D133" s="31" t="s">
        <v>140</v>
      </c>
      <c r="E133" s="30" t="s">
        <v>367</v>
      </c>
      <c r="F133" s="31" t="s">
        <v>152</v>
      </c>
      <c r="G133" s="32">
        <v>46054</v>
      </c>
      <c r="H133" s="32"/>
      <c r="I133" s="33"/>
      <c r="J133" s="29" t="s">
        <v>461</v>
      </c>
      <c r="K133" s="17"/>
      <c r="M133" s="37"/>
    </row>
    <row r="134" spans="2:13" x14ac:dyDescent="0.35">
      <c r="B134" s="29" t="s">
        <v>375</v>
      </c>
      <c r="C134" s="30" t="s">
        <v>247</v>
      </c>
      <c r="D134" s="31" t="s">
        <v>141</v>
      </c>
      <c r="E134" s="30" t="s">
        <v>89</v>
      </c>
      <c r="F134" s="31" t="s">
        <v>152</v>
      </c>
      <c r="G134" s="32">
        <v>45915</v>
      </c>
      <c r="H134" s="32"/>
      <c r="I134" s="33"/>
      <c r="J134" s="29" t="s">
        <v>461</v>
      </c>
      <c r="K134" s="17"/>
      <c r="M134" s="37"/>
    </row>
    <row r="135" spans="2:13" x14ac:dyDescent="0.35">
      <c r="B135" s="29" t="s">
        <v>375</v>
      </c>
      <c r="C135" s="30" t="s">
        <v>323</v>
      </c>
      <c r="D135" s="31" t="s">
        <v>345</v>
      </c>
      <c r="E135" s="30" t="s">
        <v>370</v>
      </c>
      <c r="F135" s="31" t="s">
        <v>152</v>
      </c>
      <c r="G135" s="32">
        <v>45716</v>
      </c>
      <c r="H135" s="32"/>
      <c r="I135" s="35"/>
      <c r="J135" s="29" t="s">
        <v>436</v>
      </c>
      <c r="K135" s="17"/>
      <c r="M135" s="37"/>
    </row>
    <row r="136" spans="2:13" x14ac:dyDescent="0.35">
      <c r="B136" s="29" t="s">
        <v>375</v>
      </c>
      <c r="C136" s="30" t="s">
        <v>248</v>
      </c>
      <c r="D136" s="31" t="s">
        <v>142</v>
      </c>
      <c r="E136" s="30" t="s">
        <v>90</v>
      </c>
      <c r="F136" s="31" t="s">
        <v>152</v>
      </c>
      <c r="G136" s="32">
        <v>45580</v>
      </c>
      <c r="H136" s="32"/>
      <c r="I136" s="35"/>
      <c r="J136" s="29" t="s">
        <v>436</v>
      </c>
      <c r="K136" s="17"/>
      <c r="M136" s="37"/>
    </row>
    <row r="137" spans="2:13" x14ac:dyDescent="0.35">
      <c r="B137" s="29" t="s">
        <v>375</v>
      </c>
      <c r="C137" s="30" t="s">
        <v>249</v>
      </c>
      <c r="D137" s="31" t="s">
        <v>143</v>
      </c>
      <c r="E137" s="30" t="s">
        <v>308</v>
      </c>
      <c r="F137" s="31" t="s">
        <v>152</v>
      </c>
      <c r="G137" s="32">
        <v>45778</v>
      </c>
      <c r="H137" s="32"/>
      <c r="I137" s="33"/>
      <c r="J137" s="29" t="s">
        <v>461</v>
      </c>
      <c r="K137" s="17"/>
      <c r="M137" s="37"/>
    </row>
    <row r="138" spans="2:13" x14ac:dyDescent="0.35">
      <c r="B138" s="29" t="s">
        <v>375</v>
      </c>
      <c r="C138" s="30" t="s">
        <v>321</v>
      </c>
      <c r="D138" s="31" t="s">
        <v>343</v>
      </c>
      <c r="E138" s="30" t="s">
        <v>368</v>
      </c>
      <c r="F138" s="31" t="s">
        <v>152</v>
      </c>
      <c r="G138" s="32">
        <v>45870</v>
      </c>
      <c r="H138" s="32"/>
      <c r="I138" s="33"/>
      <c r="J138" s="29" t="s">
        <v>461</v>
      </c>
      <c r="K138" s="17"/>
      <c r="M138" s="37"/>
    </row>
    <row r="139" spans="2:13" x14ac:dyDescent="0.35">
      <c r="B139" s="29" t="s">
        <v>375</v>
      </c>
      <c r="C139" s="30" t="s">
        <v>322</v>
      </c>
      <c r="D139" s="31" t="s">
        <v>344</v>
      </c>
      <c r="E139" s="30" t="s">
        <v>369</v>
      </c>
      <c r="F139" s="31" t="s">
        <v>152</v>
      </c>
      <c r="G139" s="32">
        <v>45778</v>
      </c>
      <c r="H139" s="32"/>
      <c r="I139" s="33"/>
      <c r="J139" s="29" t="s">
        <v>461</v>
      </c>
      <c r="K139" s="17"/>
      <c r="M139" s="37"/>
    </row>
    <row r="140" spans="2:13" x14ac:dyDescent="0.35">
      <c r="B140" s="29" t="s">
        <v>375</v>
      </c>
      <c r="C140" s="30" t="s">
        <v>325</v>
      </c>
      <c r="D140" s="31" t="s">
        <v>298</v>
      </c>
      <c r="E140" s="30" t="s">
        <v>310</v>
      </c>
      <c r="F140" s="31" t="s">
        <v>152</v>
      </c>
      <c r="G140" s="32">
        <v>45809</v>
      </c>
      <c r="H140" s="32"/>
      <c r="I140" s="33"/>
      <c r="J140" s="29" t="s">
        <v>461</v>
      </c>
      <c r="K140" s="17"/>
      <c r="M140" s="37"/>
    </row>
    <row r="141" spans="2:13" x14ac:dyDescent="0.35">
      <c r="B141" s="29" t="s">
        <v>375</v>
      </c>
      <c r="C141" s="30" t="s">
        <v>326</v>
      </c>
      <c r="D141" s="31" t="s">
        <v>350</v>
      </c>
      <c r="E141" s="30" t="s">
        <v>372</v>
      </c>
      <c r="F141" s="31" t="s">
        <v>311</v>
      </c>
      <c r="G141" s="32">
        <v>45992</v>
      </c>
      <c r="H141" s="32">
        <v>45992</v>
      </c>
      <c r="I141" s="35">
        <v>0.02</v>
      </c>
      <c r="J141" s="29"/>
      <c r="K141" s="17"/>
      <c r="M141" s="37"/>
    </row>
    <row r="142" spans="2:13" x14ac:dyDescent="0.35">
      <c r="B142" s="29" t="s">
        <v>375</v>
      </c>
      <c r="C142" s="30" t="s">
        <v>326</v>
      </c>
      <c r="D142" s="31" t="s">
        <v>350</v>
      </c>
      <c r="E142" s="30" t="s">
        <v>91</v>
      </c>
      <c r="F142" s="31" t="s">
        <v>152</v>
      </c>
      <c r="G142" s="32">
        <v>45992</v>
      </c>
      <c r="H142" s="32">
        <v>45992</v>
      </c>
      <c r="I142" s="35">
        <v>0.04</v>
      </c>
      <c r="J142" s="29"/>
      <c r="K142" s="17"/>
      <c r="M142" s="37"/>
    </row>
    <row r="143" spans="2:13" x14ac:dyDescent="0.35">
      <c r="B143" s="29" t="s">
        <v>375</v>
      </c>
      <c r="C143" s="30" t="s">
        <v>251</v>
      </c>
      <c r="D143" s="31" t="s">
        <v>144</v>
      </c>
      <c r="E143" s="30" t="s">
        <v>92</v>
      </c>
      <c r="F143" s="31" t="s">
        <v>152</v>
      </c>
      <c r="G143" s="32">
        <v>45931</v>
      </c>
      <c r="H143" s="32"/>
      <c r="I143" s="33"/>
      <c r="J143" s="29" t="s">
        <v>461</v>
      </c>
      <c r="K143" s="17"/>
      <c r="M143" s="37"/>
    </row>
    <row r="144" spans="2:13" x14ac:dyDescent="0.35">
      <c r="B144" s="29" t="s">
        <v>375</v>
      </c>
      <c r="C144" s="30" t="s">
        <v>324</v>
      </c>
      <c r="D144" s="31" t="s">
        <v>346</v>
      </c>
      <c r="E144" s="30" t="s">
        <v>371</v>
      </c>
      <c r="F144" s="31" t="s">
        <v>152</v>
      </c>
      <c r="G144" s="32">
        <v>46006</v>
      </c>
      <c r="H144" s="32"/>
      <c r="I144" s="33"/>
      <c r="J144" s="29" t="s">
        <v>461</v>
      </c>
      <c r="K144" s="17"/>
      <c r="M144" s="37"/>
    </row>
    <row r="145" spans="2:13" x14ac:dyDescent="0.35">
      <c r="B145" s="29" t="s">
        <v>375</v>
      </c>
      <c r="C145" s="30" t="s">
        <v>93</v>
      </c>
      <c r="D145" s="31" t="s">
        <v>349</v>
      </c>
      <c r="E145" s="30" t="s">
        <v>431</v>
      </c>
      <c r="F145" s="31" t="s">
        <v>152</v>
      </c>
      <c r="G145" s="32">
        <v>46023</v>
      </c>
      <c r="H145" s="32">
        <v>46054</v>
      </c>
      <c r="I145" s="38">
        <v>0.24</v>
      </c>
      <c r="J145" s="29" t="s">
        <v>461</v>
      </c>
      <c r="K145" s="17"/>
      <c r="M145" s="37"/>
    </row>
    <row r="146" spans="2:13" x14ac:dyDescent="0.35">
      <c r="B146" s="29" t="s">
        <v>375</v>
      </c>
      <c r="C146" s="29" t="s">
        <v>93</v>
      </c>
      <c r="D146" s="29" t="s">
        <v>408</v>
      </c>
      <c r="E146" s="30" t="s">
        <v>431</v>
      </c>
      <c r="F146" s="31" t="s">
        <v>152</v>
      </c>
      <c r="G146" s="32">
        <v>46023</v>
      </c>
      <c r="H146" s="32">
        <v>46054</v>
      </c>
      <c r="I146" s="38">
        <v>0.24</v>
      </c>
      <c r="J146" s="29" t="s">
        <v>461</v>
      </c>
      <c r="K146" s="17"/>
      <c r="M146" s="37"/>
    </row>
    <row r="147" spans="2:13" x14ac:dyDescent="0.35">
      <c r="B147" s="29" t="s">
        <v>375</v>
      </c>
      <c r="C147" s="30" t="s">
        <v>252</v>
      </c>
      <c r="D147" s="31" t="s">
        <v>347</v>
      </c>
      <c r="E147" s="30" t="s">
        <v>309</v>
      </c>
      <c r="F147" s="31" t="s">
        <v>152</v>
      </c>
      <c r="G147" s="32">
        <v>46023</v>
      </c>
      <c r="H147" s="32">
        <v>46054</v>
      </c>
      <c r="I147" s="38">
        <v>0.24</v>
      </c>
      <c r="J147" s="29" t="s">
        <v>461</v>
      </c>
      <c r="K147" s="17"/>
      <c r="M147" s="37"/>
    </row>
    <row r="148" spans="2:13" x14ac:dyDescent="0.35">
      <c r="B148" s="29" t="s">
        <v>375</v>
      </c>
      <c r="C148" s="30" t="s">
        <v>253</v>
      </c>
      <c r="D148" s="31" t="s">
        <v>348</v>
      </c>
      <c r="E148" s="30" t="s">
        <v>94</v>
      </c>
      <c r="F148" s="31" t="s">
        <v>152</v>
      </c>
      <c r="G148" s="32">
        <v>46023</v>
      </c>
      <c r="H148" s="32">
        <v>46054</v>
      </c>
      <c r="I148" s="38">
        <v>0.24</v>
      </c>
      <c r="J148" s="29" t="s">
        <v>461</v>
      </c>
      <c r="K148" s="17"/>
      <c r="M148" s="37"/>
    </row>
    <row r="149" spans="2:13" x14ac:dyDescent="0.35">
      <c r="B149" s="29" t="s">
        <v>375</v>
      </c>
      <c r="C149" s="30" t="s">
        <v>328</v>
      </c>
      <c r="D149" s="31" t="s">
        <v>351</v>
      </c>
      <c r="E149" s="30" t="s">
        <v>373</v>
      </c>
      <c r="F149" s="31" t="s">
        <v>152</v>
      </c>
      <c r="G149" s="32">
        <v>45747</v>
      </c>
      <c r="H149" s="32"/>
      <c r="I149" s="35"/>
      <c r="J149" s="29" t="s">
        <v>436</v>
      </c>
      <c r="K149" s="17"/>
      <c r="M149" s="37"/>
    </row>
    <row r="150" spans="2:13" x14ac:dyDescent="0.35">
      <c r="B150" s="29" t="s">
        <v>375</v>
      </c>
      <c r="C150" s="29" t="s">
        <v>396</v>
      </c>
      <c r="D150" s="29" t="s">
        <v>416</v>
      </c>
      <c r="E150" s="34" t="s">
        <v>95</v>
      </c>
      <c r="F150" s="29" t="s">
        <v>152</v>
      </c>
      <c r="G150" s="32">
        <v>45809</v>
      </c>
      <c r="H150" s="32">
        <v>45809</v>
      </c>
      <c r="I150" s="35" t="s">
        <v>458</v>
      </c>
      <c r="J150" s="29" t="s">
        <v>461</v>
      </c>
      <c r="K150" s="17"/>
      <c r="M150" s="37"/>
    </row>
    <row r="151" spans="2:13" x14ac:dyDescent="0.35">
      <c r="B151" s="29" t="s">
        <v>375</v>
      </c>
      <c r="C151" s="30" t="s">
        <v>327</v>
      </c>
      <c r="D151" s="31" t="s">
        <v>145</v>
      </c>
      <c r="E151" s="30" t="s">
        <v>96</v>
      </c>
      <c r="F151" s="31" t="s">
        <v>152</v>
      </c>
      <c r="G151" s="32">
        <v>45658</v>
      </c>
      <c r="H151" s="32"/>
      <c r="I151" s="35"/>
      <c r="J151" s="29" t="s">
        <v>436</v>
      </c>
      <c r="K151" s="17"/>
      <c r="M151" s="37"/>
    </row>
    <row r="152" spans="2:13" x14ac:dyDescent="0.35">
      <c r="B152" s="29" t="s">
        <v>375</v>
      </c>
      <c r="C152" s="29" t="s">
        <v>404</v>
      </c>
      <c r="D152" s="29" t="s">
        <v>428</v>
      </c>
      <c r="E152" s="34" t="s">
        <v>432</v>
      </c>
      <c r="F152" s="29" t="s">
        <v>152</v>
      </c>
      <c r="G152" s="32">
        <v>45078</v>
      </c>
      <c r="H152" s="32"/>
      <c r="I152" s="35"/>
      <c r="J152" s="29" t="s">
        <v>465</v>
      </c>
      <c r="K152" s="17"/>
      <c r="M152" s="37"/>
    </row>
    <row r="153" spans="2:13" x14ac:dyDescent="0.35">
      <c r="B153"/>
      <c r="C153"/>
      <c r="D153"/>
      <c r="E153"/>
      <c r="F153"/>
      <c r="G153" s="17"/>
      <c r="H153" s="17"/>
      <c r="I153"/>
    </row>
    <row r="154" spans="2:13" x14ac:dyDescent="0.35">
      <c r="B154" s="2" t="s">
        <v>463</v>
      </c>
      <c r="C154"/>
      <c r="D154"/>
      <c r="E154"/>
      <c r="F154"/>
      <c r="G154" s="17"/>
      <c r="H154" s="17"/>
      <c r="I154"/>
    </row>
    <row r="155" spans="2:13" x14ac:dyDescent="0.35">
      <c r="B155"/>
      <c r="C155"/>
      <c r="D155"/>
      <c r="E155"/>
      <c r="F155"/>
      <c r="G155" s="17"/>
      <c r="H155" s="17"/>
      <c r="I155"/>
    </row>
    <row r="156" spans="2:13" x14ac:dyDescent="0.35">
      <c r="B156"/>
      <c r="C156"/>
      <c r="D156"/>
      <c r="E156"/>
      <c r="F156"/>
      <c r="G156" s="17"/>
      <c r="H156" s="17"/>
      <c r="I156"/>
    </row>
    <row r="157" spans="2:13" x14ac:dyDescent="0.35">
      <c r="B157"/>
      <c r="C157"/>
      <c r="D157"/>
      <c r="E157"/>
      <c r="F157"/>
      <c r="G157" s="17"/>
      <c r="H157" s="17"/>
      <c r="I157"/>
    </row>
    <row r="158" spans="2:13" x14ac:dyDescent="0.35">
      <c r="B158"/>
      <c r="C158"/>
      <c r="D158"/>
      <c r="E158"/>
      <c r="F158"/>
      <c r="G158" s="17"/>
      <c r="H158" s="17"/>
      <c r="I158"/>
    </row>
    <row r="159" spans="2:13" x14ac:dyDescent="0.35">
      <c r="B159"/>
      <c r="C159"/>
      <c r="D159"/>
      <c r="E159"/>
      <c r="F159"/>
      <c r="G159" s="17"/>
      <c r="H159" s="17"/>
      <c r="I159"/>
    </row>
    <row r="160" spans="2:13" x14ac:dyDescent="0.35">
      <c r="B160"/>
      <c r="C160"/>
      <c r="D160"/>
      <c r="E160"/>
      <c r="F160"/>
      <c r="G160" s="17"/>
      <c r="H160" s="17"/>
      <c r="I160"/>
    </row>
    <row r="161" spans="7:8" customFormat="1" x14ac:dyDescent="0.35">
      <c r="G161" s="17"/>
      <c r="H161" s="17"/>
    </row>
    <row r="162" spans="7:8" customFormat="1" x14ac:dyDescent="0.35">
      <c r="G162" s="17"/>
      <c r="H162" s="17"/>
    </row>
    <row r="163" spans="7:8" customFormat="1" x14ac:dyDescent="0.35">
      <c r="G163" s="17"/>
      <c r="H163" s="17"/>
    </row>
    <row r="164" spans="7:8" customFormat="1" x14ac:dyDescent="0.35">
      <c r="G164" s="17"/>
      <c r="H164" s="17"/>
    </row>
    <row r="165" spans="7:8" customFormat="1" x14ac:dyDescent="0.35">
      <c r="G165" s="17"/>
      <c r="H165" s="17"/>
    </row>
    <row r="166" spans="7:8" customFormat="1" x14ac:dyDescent="0.35">
      <c r="G166" s="17"/>
      <c r="H166" s="17"/>
    </row>
    <row r="167" spans="7:8" customFormat="1" x14ac:dyDescent="0.35">
      <c r="G167" s="17"/>
      <c r="H167" s="17"/>
    </row>
    <row r="168" spans="7:8" customFormat="1" x14ac:dyDescent="0.35">
      <c r="G168" s="17"/>
      <c r="H168" s="17"/>
    </row>
    <row r="169" spans="7:8" customFormat="1" x14ac:dyDescent="0.35">
      <c r="G169" s="17"/>
      <c r="H169" s="17"/>
    </row>
    <row r="170" spans="7:8" customFormat="1" x14ac:dyDescent="0.35">
      <c r="G170" s="17"/>
      <c r="H170" s="17"/>
    </row>
    <row r="171" spans="7:8" customFormat="1" x14ac:dyDescent="0.35">
      <c r="G171" s="17"/>
      <c r="H171" s="17"/>
    </row>
    <row r="172" spans="7:8" customFormat="1" x14ac:dyDescent="0.35">
      <c r="G172" s="17"/>
      <c r="H172" s="17"/>
    </row>
    <row r="173" spans="7:8" customFormat="1" x14ac:dyDescent="0.35">
      <c r="G173" s="17"/>
      <c r="H173" s="17"/>
    </row>
    <row r="174" spans="7:8" customFormat="1" x14ac:dyDescent="0.35">
      <c r="G174" s="17"/>
      <c r="H174" s="17"/>
    </row>
    <row r="175" spans="7:8" customFormat="1" x14ac:dyDescent="0.35">
      <c r="G175" s="17"/>
      <c r="H175" s="17"/>
    </row>
    <row r="176" spans="7:8" customFormat="1" x14ac:dyDescent="0.35">
      <c r="G176" s="17"/>
      <c r="H176" s="17"/>
    </row>
    <row r="177" spans="7:8" customFormat="1" x14ac:dyDescent="0.35">
      <c r="G177" s="17"/>
      <c r="H177" s="17"/>
    </row>
    <row r="178" spans="7:8" customFormat="1" x14ac:dyDescent="0.35">
      <c r="G178" s="17"/>
      <c r="H178" s="17"/>
    </row>
    <row r="179" spans="7:8" customFormat="1" x14ac:dyDescent="0.35">
      <c r="G179" s="17"/>
      <c r="H179" s="17"/>
    </row>
    <row r="180" spans="7:8" customFormat="1" x14ac:dyDescent="0.35">
      <c r="G180" s="17"/>
      <c r="H180" s="17"/>
    </row>
    <row r="181" spans="7:8" customFormat="1" x14ac:dyDescent="0.35">
      <c r="G181" s="17"/>
      <c r="H181" s="17"/>
    </row>
    <row r="182" spans="7:8" customFormat="1" x14ac:dyDescent="0.35">
      <c r="G182" s="17"/>
      <c r="H182" s="17"/>
    </row>
    <row r="183" spans="7:8" customFormat="1" x14ac:dyDescent="0.35">
      <c r="G183" s="17"/>
      <c r="H183" s="17"/>
    </row>
    <row r="184" spans="7:8" customFormat="1" x14ac:dyDescent="0.35">
      <c r="G184" s="17"/>
      <c r="H184" s="17"/>
    </row>
    <row r="185" spans="7:8" customFormat="1" x14ac:dyDescent="0.35">
      <c r="G185" s="17"/>
      <c r="H185" s="17"/>
    </row>
    <row r="186" spans="7:8" customFormat="1" x14ac:dyDescent="0.35">
      <c r="G186" s="17"/>
      <c r="H186" s="17"/>
    </row>
    <row r="187" spans="7:8" customFormat="1" x14ac:dyDescent="0.35">
      <c r="G187" s="17"/>
      <c r="H187" s="17"/>
    </row>
    <row r="188" spans="7:8" customFormat="1" x14ac:dyDescent="0.35">
      <c r="G188" s="17"/>
      <c r="H188" s="17"/>
    </row>
    <row r="189" spans="7:8" customFormat="1" x14ac:dyDescent="0.35">
      <c r="G189" s="17"/>
      <c r="H189" s="17"/>
    </row>
    <row r="190" spans="7:8" customFormat="1" x14ac:dyDescent="0.35">
      <c r="G190" s="17"/>
      <c r="H190" s="17"/>
    </row>
    <row r="191" spans="7:8" customFormat="1" x14ac:dyDescent="0.35">
      <c r="G191" s="17"/>
      <c r="H191" s="17"/>
    </row>
    <row r="192" spans="7:8" customFormat="1" x14ac:dyDescent="0.35">
      <c r="G192" s="17"/>
      <c r="H192" s="17"/>
    </row>
    <row r="193" spans="7:8" customFormat="1" x14ac:dyDescent="0.35">
      <c r="G193" s="17"/>
      <c r="H193" s="17"/>
    </row>
    <row r="194" spans="7:8" customFormat="1" x14ac:dyDescent="0.35">
      <c r="G194" s="17"/>
      <c r="H194" s="17"/>
    </row>
    <row r="195" spans="7:8" customFormat="1" x14ac:dyDescent="0.35">
      <c r="G195" s="17"/>
      <c r="H195" s="17"/>
    </row>
    <row r="196" spans="7:8" customFormat="1" x14ac:dyDescent="0.35">
      <c r="G196" s="17"/>
      <c r="H196" s="17"/>
    </row>
    <row r="197" spans="7:8" customFormat="1" x14ac:dyDescent="0.35">
      <c r="G197" s="17"/>
      <c r="H197" s="17"/>
    </row>
    <row r="198" spans="7:8" customFormat="1" x14ac:dyDescent="0.35">
      <c r="G198" s="17"/>
      <c r="H198" s="17"/>
    </row>
    <row r="199" spans="7:8" customFormat="1" x14ac:dyDescent="0.35">
      <c r="G199" s="17"/>
      <c r="H199" s="17"/>
    </row>
    <row r="200" spans="7:8" customFormat="1" x14ac:dyDescent="0.35">
      <c r="G200" s="17"/>
      <c r="H200" s="17"/>
    </row>
    <row r="201" spans="7:8" customFormat="1" x14ac:dyDescent="0.35">
      <c r="G201" s="17"/>
      <c r="H201" s="17"/>
    </row>
    <row r="202" spans="7:8" customFormat="1" x14ac:dyDescent="0.35">
      <c r="G202" s="17"/>
      <c r="H202" s="17"/>
    </row>
    <row r="203" spans="7:8" customFormat="1" x14ac:dyDescent="0.35">
      <c r="G203" s="17"/>
      <c r="H203" s="17"/>
    </row>
    <row r="204" spans="7:8" customFormat="1" x14ac:dyDescent="0.35">
      <c r="G204" s="17"/>
      <c r="H204" s="17"/>
    </row>
    <row r="205" spans="7:8" customFormat="1" x14ac:dyDescent="0.35">
      <c r="G205" s="17"/>
      <c r="H205" s="17"/>
    </row>
    <row r="206" spans="7:8" customFormat="1" x14ac:dyDescent="0.35">
      <c r="G206" s="17"/>
      <c r="H206" s="17"/>
    </row>
    <row r="207" spans="7:8" customFormat="1" x14ac:dyDescent="0.35">
      <c r="G207" s="17"/>
      <c r="H207" s="17"/>
    </row>
    <row r="208" spans="7:8" customFormat="1" x14ac:dyDescent="0.35">
      <c r="G208" s="17"/>
      <c r="H208" s="17"/>
    </row>
    <row r="209" spans="7:8" customFormat="1" x14ac:dyDescent="0.35">
      <c r="G209" s="17"/>
      <c r="H209" s="17"/>
    </row>
    <row r="210" spans="7:8" customFormat="1" x14ac:dyDescent="0.35">
      <c r="G210" s="17"/>
      <c r="H210" s="17"/>
    </row>
    <row r="211" spans="7:8" customFormat="1" x14ac:dyDescent="0.35">
      <c r="G211" s="17"/>
      <c r="H211" s="17"/>
    </row>
    <row r="212" spans="7:8" customFormat="1" x14ac:dyDescent="0.35">
      <c r="G212" s="17"/>
      <c r="H212" s="17"/>
    </row>
    <row r="213" spans="7:8" customFormat="1" x14ac:dyDescent="0.35">
      <c r="G213" s="17"/>
      <c r="H213" s="17"/>
    </row>
    <row r="214" spans="7:8" customFormat="1" x14ac:dyDescent="0.35">
      <c r="G214" s="17"/>
      <c r="H214" s="17"/>
    </row>
    <row r="215" spans="7:8" customFormat="1" x14ac:dyDescent="0.35">
      <c r="G215" s="17"/>
      <c r="H215" s="17"/>
    </row>
    <row r="216" spans="7:8" customFormat="1" x14ac:dyDescent="0.35">
      <c r="G216" s="17"/>
      <c r="H216" s="17"/>
    </row>
    <row r="217" spans="7:8" customFormat="1" x14ac:dyDescent="0.35">
      <c r="G217" s="17"/>
      <c r="H217" s="17"/>
    </row>
    <row r="218" spans="7:8" customFormat="1" x14ac:dyDescent="0.35">
      <c r="G218" s="17"/>
      <c r="H218" s="17"/>
    </row>
    <row r="219" spans="7:8" customFormat="1" x14ac:dyDescent="0.35">
      <c r="G219" s="17"/>
      <c r="H219" s="17"/>
    </row>
    <row r="220" spans="7:8" customFormat="1" x14ac:dyDescent="0.35">
      <c r="G220" s="17"/>
      <c r="H220" s="17"/>
    </row>
    <row r="221" spans="7:8" customFormat="1" x14ac:dyDescent="0.35">
      <c r="G221" s="17"/>
      <c r="H221" s="17"/>
    </row>
    <row r="222" spans="7:8" customFormat="1" x14ac:dyDescent="0.35">
      <c r="G222" s="17"/>
      <c r="H222" s="17"/>
    </row>
    <row r="223" spans="7:8" customFormat="1" x14ac:dyDescent="0.35">
      <c r="G223" s="17"/>
      <c r="H223" s="17"/>
    </row>
    <row r="224" spans="7:8" customFormat="1" x14ac:dyDescent="0.35">
      <c r="G224" s="17"/>
      <c r="H224" s="17"/>
    </row>
    <row r="225" spans="7:8" customFormat="1" x14ac:dyDescent="0.35">
      <c r="G225" s="17"/>
      <c r="H225" s="17"/>
    </row>
    <row r="226" spans="7:8" customFormat="1" x14ac:dyDescent="0.35">
      <c r="G226" s="17"/>
      <c r="H226" s="17"/>
    </row>
    <row r="227" spans="7:8" customFormat="1" x14ac:dyDescent="0.35">
      <c r="G227" s="17"/>
      <c r="H227" s="17"/>
    </row>
    <row r="228" spans="7:8" customFormat="1" x14ac:dyDescent="0.35">
      <c r="G228" s="17"/>
      <c r="H228" s="17"/>
    </row>
    <row r="229" spans="7:8" customFormat="1" x14ac:dyDescent="0.35">
      <c r="G229" s="17"/>
      <c r="H229" s="17"/>
    </row>
    <row r="230" spans="7:8" customFormat="1" x14ac:dyDescent="0.35">
      <c r="G230" s="17"/>
      <c r="H230" s="17"/>
    </row>
    <row r="231" spans="7:8" customFormat="1" x14ac:dyDescent="0.35">
      <c r="G231" s="17"/>
      <c r="H231" s="17"/>
    </row>
    <row r="232" spans="7:8" customFormat="1" x14ac:dyDescent="0.35">
      <c r="G232" s="17"/>
      <c r="H232" s="17"/>
    </row>
    <row r="233" spans="7:8" customFormat="1" x14ac:dyDescent="0.35">
      <c r="G233" s="17"/>
      <c r="H233" s="17"/>
    </row>
    <row r="234" spans="7:8" customFormat="1" x14ac:dyDescent="0.35">
      <c r="G234" s="17"/>
      <c r="H234" s="17"/>
    </row>
    <row r="235" spans="7:8" customFormat="1" x14ac:dyDescent="0.35">
      <c r="G235" s="17"/>
      <c r="H235" s="17"/>
    </row>
    <row r="236" spans="7:8" customFormat="1" x14ac:dyDescent="0.35">
      <c r="G236" s="17"/>
      <c r="H236" s="17"/>
    </row>
    <row r="237" spans="7:8" customFormat="1" x14ac:dyDescent="0.35">
      <c r="G237" s="17"/>
      <c r="H237" s="17"/>
    </row>
    <row r="238" spans="7:8" customFormat="1" x14ac:dyDescent="0.35">
      <c r="G238" s="17"/>
      <c r="H238" s="17"/>
    </row>
    <row r="239" spans="7:8" customFormat="1" x14ac:dyDescent="0.35">
      <c r="G239" s="17"/>
      <c r="H239" s="17"/>
    </row>
    <row r="240" spans="7:8" customFormat="1" x14ac:dyDescent="0.35">
      <c r="G240" s="17"/>
      <c r="H240" s="17"/>
    </row>
    <row r="241" spans="7:8" customFormat="1" x14ac:dyDescent="0.35">
      <c r="G241" s="17"/>
      <c r="H241" s="17"/>
    </row>
    <row r="242" spans="7:8" customFormat="1" x14ac:dyDescent="0.35">
      <c r="G242" s="17"/>
      <c r="H242" s="17"/>
    </row>
    <row r="243" spans="7:8" customFormat="1" x14ac:dyDescent="0.35">
      <c r="G243" s="17"/>
      <c r="H243" s="17"/>
    </row>
    <row r="244" spans="7:8" customFormat="1" x14ac:dyDescent="0.35">
      <c r="G244" s="17"/>
      <c r="H244" s="17"/>
    </row>
    <row r="245" spans="7:8" customFormat="1" x14ac:dyDescent="0.35">
      <c r="G245" s="17"/>
      <c r="H245" s="17"/>
    </row>
    <row r="246" spans="7:8" customFormat="1" x14ac:dyDescent="0.35">
      <c r="G246" s="17"/>
      <c r="H246" s="17"/>
    </row>
    <row r="247" spans="7:8" customFormat="1" x14ac:dyDescent="0.35">
      <c r="G247" s="17"/>
      <c r="H247" s="17"/>
    </row>
    <row r="248" spans="7:8" customFormat="1" x14ac:dyDescent="0.35">
      <c r="G248" s="17"/>
      <c r="H248" s="17"/>
    </row>
    <row r="249" spans="7:8" customFormat="1" x14ac:dyDescent="0.35">
      <c r="G249" s="17"/>
      <c r="H249" s="17"/>
    </row>
    <row r="250" spans="7:8" customFormat="1" x14ac:dyDescent="0.35">
      <c r="G250" s="17"/>
      <c r="H250" s="17"/>
    </row>
    <row r="251" spans="7:8" customFormat="1" x14ac:dyDescent="0.35">
      <c r="G251" s="17"/>
      <c r="H251" s="17"/>
    </row>
    <row r="252" spans="7:8" customFormat="1" x14ac:dyDescent="0.35">
      <c r="G252" s="17"/>
      <c r="H252" s="17"/>
    </row>
    <row r="253" spans="7:8" customFormat="1" x14ac:dyDescent="0.35">
      <c r="G253" s="17"/>
      <c r="H253" s="17"/>
    </row>
    <row r="254" spans="7:8" customFormat="1" x14ac:dyDescent="0.35">
      <c r="G254" s="17"/>
      <c r="H254" s="17"/>
    </row>
    <row r="255" spans="7:8" customFormat="1" x14ac:dyDescent="0.35">
      <c r="G255" s="17"/>
      <c r="H255" s="17"/>
    </row>
    <row r="256" spans="7:8" customFormat="1" x14ac:dyDescent="0.35">
      <c r="G256" s="17"/>
      <c r="H256" s="17"/>
    </row>
    <row r="257" spans="7:8" customFormat="1" x14ac:dyDescent="0.35">
      <c r="G257" s="17"/>
      <c r="H257" s="17"/>
    </row>
    <row r="258" spans="7:8" customFormat="1" x14ac:dyDescent="0.35">
      <c r="G258" s="17"/>
      <c r="H258" s="17"/>
    </row>
    <row r="259" spans="7:8" customFormat="1" x14ac:dyDescent="0.35">
      <c r="G259" s="17"/>
      <c r="H259" s="17"/>
    </row>
    <row r="260" spans="7:8" customFormat="1" x14ac:dyDescent="0.35">
      <c r="G260" s="17"/>
      <c r="H260" s="17"/>
    </row>
    <row r="261" spans="7:8" customFormat="1" x14ac:dyDescent="0.35">
      <c r="G261" s="17"/>
      <c r="H261" s="17"/>
    </row>
    <row r="262" spans="7:8" customFormat="1" x14ac:dyDescent="0.35">
      <c r="G262" s="17"/>
      <c r="H262" s="17"/>
    </row>
    <row r="263" spans="7:8" customFormat="1" x14ac:dyDescent="0.35">
      <c r="G263" s="17"/>
      <c r="H263" s="17"/>
    </row>
    <row r="264" spans="7:8" customFormat="1" x14ac:dyDescent="0.35">
      <c r="G264" s="17"/>
      <c r="H264" s="17"/>
    </row>
    <row r="265" spans="7:8" customFormat="1" x14ac:dyDescent="0.35">
      <c r="G265" s="17"/>
      <c r="H265" s="17"/>
    </row>
    <row r="266" spans="7:8" customFormat="1" x14ac:dyDescent="0.35">
      <c r="G266" s="17"/>
      <c r="H266" s="17"/>
    </row>
    <row r="267" spans="7:8" customFormat="1" x14ac:dyDescent="0.35">
      <c r="G267" s="17"/>
      <c r="H267" s="17"/>
    </row>
    <row r="268" spans="7:8" customFormat="1" x14ac:dyDescent="0.35">
      <c r="G268" s="17"/>
      <c r="H268" s="17"/>
    </row>
    <row r="269" spans="7:8" customFormat="1" x14ac:dyDescent="0.35">
      <c r="G269" s="17"/>
      <c r="H269" s="17"/>
    </row>
    <row r="270" spans="7:8" customFormat="1" x14ac:dyDescent="0.35">
      <c r="G270" s="17"/>
      <c r="H270" s="17"/>
    </row>
    <row r="271" spans="7:8" customFormat="1" x14ac:dyDescent="0.35">
      <c r="G271" s="17"/>
      <c r="H271" s="17"/>
    </row>
    <row r="272" spans="7:8" customFormat="1" x14ac:dyDescent="0.35">
      <c r="G272" s="17"/>
      <c r="H272" s="17"/>
    </row>
    <row r="273" spans="7:8" customFormat="1" x14ac:dyDescent="0.35">
      <c r="G273" s="17"/>
      <c r="H273" s="17"/>
    </row>
    <row r="274" spans="7:8" customFormat="1" x14ac:dyDescent="0.35">
      <c r="G274" s="17"/>
      <c r="H274" s="17"/>
    </row>
    <row r="275" spans="7:8" customFormat="1" x14ac:dyDescent="0.35">
      <c r="G275" s="17"/>
      <c r="H275" s="17"/>
    </row>
    <row r="276" spans="7:8" customFormat="1" x14ac:dyDescent="0.35">
      <c r="G276" s="17"/>
      <c r="H276" s="17"/>
    </row>
    <row r="277" spans="7:8" customFormat="1" x14ac:dyDescent="0.35">
      <c r="G277" s="17"/>
      <c r="H277" s="17"/>
    </row>
    <row r="278" spans="7:8" customFormat="1" x14ac:dyDescent="0.35">
      <c r="G278" s="17"/>
      <c r="H278" s="17"/>
    </row>
    <row r="279" spans="7:8" customFormat="1" x14ac:dyDescent="0.35">
      <c r="G279" s="17"/>
      <c r="H279" s="17"/>
    </row>
    <row r="280" spans="7:8" customFormat="1" x14ac:dyDescent="0.35">
      <c r="G280" s="17"/>
      <c r="H280" s="17"/>
    </row>
    <row r="281" spans="7:8" customFormat="1" x14ac:dyDescent="0.35">
      <c r="G281" s="17"/>
      <c r="H281" s="17"/>
    </row>
    <row r="282" spans="7:8" customFormat="1" x14ac:dyDescent="0.35">
      <c r="G282" s="17"/>
      <c r="H282" s="17"/>
    </row>
    <row r="283" spans="7:8" customFormat="1" x14ac:dyDescent="0.35">
      <c r="G283" s="17"/>
      <c r="H283" s="17"/>
    </row>
    <row r="284" spans="7:8" customFormat="1" x14ac:dyDescent="0.35">
      <c r="G284" s="17"/>
      <c r="H284" s="17"/>
    </row>
    <row r="285" spans="7:8" customFormat="1" x14ac:dyDescent="0.35">
      <c r="G285" s="17"/>
      <c r="H285" s="17"/>
    </row>
    <row r="286" spans="7:8" customFormat="1" x14ac:dyDescent="0.35">
      <c r="G286" s="17"/>
      <c r="H286" s="17"/>
    </row>
    <row r="287" spans="7:8" customFormat="1" x14ac:dyDescent="0.35">
      <c r="G287" s="17"/>
      <c r="H287" s="17"/>
    </row>
    <row r="288" spans="7:8" customFormat="1" x14ac:dyDescent="0.35">
      <c r="G288" s="17"/>
      <c r="H288" s="17"/>
    </row>
    <row r="289" spans="7:8" customFormat="1" x14ac:dyDescent="0.35">
      <c r="G289" s="17"/>
      <c r="H289" s="17"/>
    </row>
    <row r="290" spans="7:8" customFormat="1" x14ac:dyDescent="0.35">
      <c r="G290" s="17"/>
      <c r="H290" s="17"/>
    </row>
    <row r="291" spans="7:8" customFormat="1" x14ac:dyDescent="0.35">
      <c r="G291" s="17"/>
      <c r="H291" s="17"/>
    </row>
    <row r="292" spans="7:8" customFormat="1" x14ac:dyDescent="0.35">
      <c r="G292" s="17"/>
      <c r="H292" s="17"/>
    </row>
    <row r="293" spans="7:8" customFormat="1" x14ac:dyDescent="0.35">
      <c r="G293" s="17"/>
      <c r="H293" s="17"/>
    </row>
    <row r="294" spans="7:8" customFormat="1" x14ac:dyDescent="0.35">
      <c r="G294" s="17"/>
      <c r="H294" s="17"/>
    </row>
    <row r="295" spans="7:8" customFormat="1" x14ac:dyDescent="0.35">
      <c r="G295" s="17"/>
      <c r="H295" s="17"/>
    </row>
    <row r="296" spans="7:8" customFormat="1" x14ac:dyDescent="0.35">
      <c r="G296" s="17"/>
      <c r="H296" s="17"/>
    </row>
    <row r="297" spans="7:8" customFormat="1" x14ac:dyDescent="0.35">
      <c r="G297" s="17"/>
      <c r="H297" s="17"/>
    </row>
    <row r="298" spans="7:8" customFormat="1" x14ac:dyDescent="0.35">
      <c r="G298" s="17"/>
      <c r="H298" s="17"/>
    </row>
    <row r="299" spans="7:8" customFormat="1" x14ac:dyDescent="0.35">
      <c r="G299" s="17"/>
      <c r="H299" s="17"/>
    </row>
    <row r="300" spans="7:8" customFormat="1" x14ac:dyDescent="0.35">
      <c r="G300" s="17"/>
      <c r="H300" s="17"/>
    </row>
    <row r="301" spans="7:8" customFormat="1" x14ac:dyDescent="0.35">
      <c r="G301" s="17"/>
      <c r="H301" s="17"/>
    </row>
    <row r="302" spans="7:8" customFormat="1" x14ac:dyDescent="0.35">
      <c r="G302" s="17"/>
      <c r="H302" s="17"/>
    </row>
    <row r="303" spans="7:8" customFormat="1" x14ac:dyDescent="0.35">
      <c r="G303" s="17"/>
      <c r="H303" s="17"/>
    </row>
    <row r="304" spans="7:8" customFormat="1" x14ac:dyDescent="0.35">
      <c r="G304" s="17"/>
      <c r="H304" s="17"/>
    </row>
    <row r="305" spans="7:8" customFormat="1" x14ac:dyDescent="0.35">
      <c r="G305" s="17"/>
      <c r="H305" s="17"/>
    </row>
    <row r="306" spans="7:8" customFormat="1" x14ac:dyDescent="0.35">
      <c r="G306" s="17"/>
      <c r="H306" s="17"/>
    </row>
    <row r="307" spans="7:8" customFormat="1" x14ac:dyDescent="0.35">
      <c r="G307" s="17"/>
      <c r="H307" s="17"/>
    </row>
    <row r="308" spans="7:8" customFormat="1" x14ac:dyDescent="0.35">
      <c r="G308" s="17"/>
      <c r="H308" s="17"/>
    </row>
    <row r="309" spans="7:8" customFormat="1" x14ac:dyDescent="0.35">
      <c r="G309" s="17"/>
      <c r="H309" s="17"/>
    </row>
    <row r="310" spans="7:8" customFormat="1" x14ac:dyDescent="0.35">
      <c r="G310" s="17"/>
      <c r="H310" s="17"/>
    </row>
    <row r="311" spans="7:8" customFormat="1" x14ac:dyDescent="0.35">
      <c r="G311" s="17"/>
      <c r="H311" s="17"/>
    </row>
    <row r="312" spans="7:8" customFormat="1" x14ac:dyDescent="0.35">
      <c r="G312" s="17"/>
      <c r="H312" s="17"/>
    </row>
    <row r="313" spans="7:8" customFormat="1" x14ac:dyDescent="0.35">
      <c r="G313" s="17"/>
      <c r="H313" s="17"/>
    </row>
    <row r="314" spans="7:8" customFormat="1" x14ac:dyDescent="0.35">
      <c r="G314" s="17"/>
      <c r="H314" s="17"/>
    </row>
    <row r="315" spans="7:8" customFormat="1" x14ac:dyDescent="0.35">
      <c r="G315" s="17"/>
      <c r="H315" s="17"/>
    </row>
    <row r="316" spans="7:8" customFormat="1" x14ac:dyDescent="0.35">
      <c r="G316" s="17"/>
      <c r="H316" s="17"/>
    </row>
    <row r="317" spans="7:8" customFormat="1" x14ac:dyDescent="0.35">
      <c r="G317" s="17"/>
      <c r="H317" s="17"/>
    </row>
    <row r="318" spans="7:8" customFormat="1" x14ac:dyDescent="0.35">
      <c r="G318" s="17"/>
      <c r="H318" s="17"/>
    </row>
    <row r="319" spans="7:8" customFormat="1" x14ac:dyDescent="0.35">
      <c r="G319" s="17"/>
      <c r="H319" s="17"/>
    </row>
    <row r="320" spans="7:8" customFormat="1" x14ac:dyDescent="0.35">
      <c r="G320" s="17"/>
      <c r="H320" s="17"/>
    </row>
    <row r="321" spans="7:8" customFormat="1" x14ac:dyDescent="0.35">
      <c r="G321" s="17"/>
      <c r="H321" s="17"/>
    </row>
    <row r="322" spans="7:8" customFormat="1" x14ac:dyDescent="0.35">
      <c r="G322" s="17"/>
      <c r="H322" s="17"/>
    </row>
    <row r="323" spans="7:8" customFormat="1" x14ac:dyDescent="0.35">
      <c r="G323" s="17"/>
      <c r="H323" s="17"/>
    </row>
    <row r="324" spans="7:8" customFormat="1" x14ac:dyDescent="0.35">
      <c r="G324" s="17"/>
      <c r="H324" s="17"/>
    </row>
    <row r="325" spans="7:8" customFormat="1" x14ac:dyDescent="0.35">
      <c r="G325" s="17"/>
      <c r="H325" s="17"/>
    </row>
    <row r="326" spans="7:8" customFormat="1" x14ac:dyDescent="0.35">
      <c r="G326" s="17"/>
      <c r="H326" s="17"/>
    </row>
    <row r="327" spans="7:8" customFormat="1" x14ac:dyDescent="0.35">
      <c r="G327" s="17"/>
      <c r="H327" s="17"/>
    </row>
    <row r="328" spans="7:8" customFormat="1" x14ac:dyDescent="0.35">
      <c r="G328" s="17"/>
      <c r="H328" s="17"/>
    </row>
    <row r="329" spans="7:8" customFormat="1" x14ac:dyDescent="0.35">
      <c r="G329" s="17"/>
      <c r="H329" s="17"/>
    </row>
    <row r="330" spans="7:8" customFormat="1" x14ac:dyDescent="0.35">
      <c r="G330" s="17"/>
      <c r="H330" s="17"/>
    </row>
    <row r="331" spans="7:8" customFormat="1" x14ac:dyDescent="0.35">
      <c r="G331" s="17"/>
      <c r="H331" s="17"/>
    </row>
    <row r="332" spans="7:8" customFormat="1" x14ac:dyDescent="0.35">
      <c r="G332" s="17"/>
      <c r="H332" s="17"/>
    </row>
    <row r="333" spans="7:8" customFormat="1" x14ac:dyDescent="0.35">
      <c r="G333" s="17"/>
      <c r="H333" s="17"/>
    </row>
    <row r="334" spans="7:8" customFormat="1" x14ac:dyDescent="0.35">
      <c r="G334" s="17"/>
      <c r="H334" s="17"/>
    </row>
    <row r="335" spans="7:8" customFormat="1" x14ac:dyDescent="0.35">
      <c r="G335" s="17"/>
      <c r="H335" s="17"/>
    </row>
    <row r="336" spans="7:8" customFormat="1" x14ac:dyDescent="0.35">
      <c r="G336" s="17"/>
      <c r="H336" s="17"/>
    </row>
    <row r="337" spans="7:8" customFormat="1" x14ac:dyDescent="0.35">
      <c r="G337" s="17"/>
      <c r="H337" s="17"/>
    </row>
    <row r="338" spans="7:8" customFormat="1" x14ac:dyDescent="0.35">
      <c r="G338" s="17"/>
      <c r="H338" s="17"/>
    </row>
    <row r="339" spans="7:8" customFormat="1" x14ac:dyDescent="0.35">
      <c r="G339" s="17"/>
      <c r="H339" s="17"/>
    </row>
    <row r="340" spans="7:8" customFormat="1" x14ac:dyDescent="0.35">
      <c r="G340" s="17"/>
      <c r="H340" s="17"/>
    </row>
    <row r="341" spans="7:8" customFormat="1" x14ac:dyDescent="0.35">
      <c r="G341" s="17"/>
      <c r="H341" s="17"/>
    </row>
    <row r="342" spans="7:8" customFormat="1" x14ac:dyDescent="0.35">
      <c r="G342" s="17"/>
      <c r="H342" s="17"/>
    </row>
    <row r="343" spans="7:8" customFormat="1" x14ac:dyDescent="0.35">
      <c r="G343" s="17"/>
      <c r="H343" s="17"/>
    </row>
    <row r="344" spans="7:8" customFormat="1" x14ac:dyDescent="0.35">
      <c r="G344" s="17"/>
      <c r="H344" s="17"/>
    </row>
    <row r="345" spans="7:8" customFormat="1" x14ac:dyDescent="0.35">
      <c r="G345" s="17"/>
      <c r="H345" s="17"/>
    </row>
    <row r="346" spans="7:8" customFormat="1" x14ac:dyDescent="0.35">
      <c r="G346" s="17"/>
      <c r="H346" s="17"/>
    </row>
    <row r="347" spans="7:8" customFormat="1" x14ac:dyDescent="0.35">
      <c r="G347" s="17"/>
      <c r="H347" s="17"/>
    </row>
    <row r="348" spans="7:8" customFormat="1" x14ac:dyDescent="0.35">
      <c r="G348" s="17"/>
      <c r="H348" s="17"/>
    </row>
    <row r="349" spans="7:8" customFormat="1" x14ac:dyDescent="0.35">
      <c r="G349" s="17"/>
      <c r="H349" s="17"/>
    </row>
    <row r="350" spans="7:8" customFormat="1" x14ac:dyDescent="0.35">
      <c r="G350" s="17"/>
      <c r="H350" s="17"/>
    </row>
    <row r="351" spans="7:8" customFormat="1" x14ac:dyDescent="0.35">
      <c r="G351" s="17"/>
      <c r="H351" s="17"/>
    </row>
    <row r="352" spans="7:8" customFormat="1" x14ac:dyDescent="0.35">
      <c r="G352" s="17"/>
      <c r="H352" s="17"/>
    </row>
    <row r="353" spans="2:9" x14ac:dyDescent="0.35">
      <c r="B353"/>
      <c r="C353"/>
      <c r="D353"/>
      <c r="E353"/>
      <c r="F353"/>
      <c r="G353" s="17"/>
      <c r="H353" s="17"/>
      <c r="I353"/>
    </row>
    <row r="354" spans="2:9" x14ac:dyDescent="0.35">
      <c r="B354"/>
      <c r="C354"/>
      <c r="D354"/>
      <c r="E354"/>
      <c r="F354"/>
      <c r="G354" s="17"/>
      <c r="H354" s="17"/>
      <c r="I354"/>
    </row>
    <row r="355" spans="2:9" x14ac:dyDescent="0.35">
      <c r="B355"/>
      <c r="C355"/>
      <c r="D355"/>
      <c r="E355"/>
      <c r="F355"/>
      <c r="G355" s="17"/>
      <c r="H355" s="17"/>
      <c r="I355"/>
    </row>
    <row r="356" spans="2:9" x14ac:dyDescent="0.35">
      <c r="B356"/>
      <c r="C356"/>
      <c r="D356"/>
      <c r="E356"/>
      <c r="F356"/>
      <c r="G356" s="17"/>
      <c r="H356" s="17"/>
      <c r="I356"/>
    </row>
    <row r="357" spans="2:9" x14ac:dyDescent="0.35">
      <c r="B357"/>
      <c r="C357"/>
      <c r="D357"/>
      <c r="E357"/>
      <c r="F357"/>
    </row>
    <row r="358" spans="2:9" x14ac:dyDescent="0.35">
      <c r="B358"/>
      <c r="C358"/>
      <c r="D358"/>
      <c r="E358"/>
      <c r="F358"/>
    </row>
    <row r="359" spans="2:9" x14ac:dyDescent="0.35">
      <c r="B359"/>
      <c r="C359"/>
      <c r="D359"/>
      <c r="E359"/>
      <c r="F359"/>
    </row>
    <row r="360" spans="2:9" x14ac:dyDescent="0.35">
      <c r="B360"/>
      <c r="C360"/>
      <c r="D360"/>
      <c r="E360"/>
      <c r="F360"/>
    </row>
    <row r="361" spans="2:9" x14ac:dyDescent="0.35">
      <c r="B361"/>
      <c r="C361"/>
      <c r="D361"/>
      <c r="E361"/>
      <c r="F361"/>
    </row>
    <row r="362" spans="2:9" x14ac:dyDescent="0.35">
      <c r="B362"/>
      <c r="C362"/>
      <c r="D362"/>
      <c r="E362"/>
      <c r="F362"/>
    </row>
    <row r="363" spans="2:9" x14ac:dyDescent="0.35">
      <c r="B363"/>
      <c r="C363"/>
      <c r="D363"/>
      <c r="E363"/>
      <c r="F363"/>
    </row>
    <row r="364" spans="2:9" x14ac:dyDescent="0.35">
      <c r="B364"/>
      <c r="C364"/>
      <c r="D364"/>
      <c r="E364"/>
      <c r="F364"/>
    </row>
    <row r="365" spans="2:9" x14ac:dyDescent="0.35">
      <c r="B365"/>
      <c r="C365"/>
      <c r="D365"/>
      <c r="E365"/>
      <c r="F365"/>
    </row>
    <row r="366" spans="2:9" x14ac:dyDescent="0.35">
      <c r="B366"/>
      <c r="C366"/>
      <c r="D366"/>
      <c r="E366"/>
      <c r="F366"/>
    </row>
    <row r="367" spans="2:9" x14ac:dyDescent="0.35">
      <c r="B367"/>
      <c r="C367"/>
      <c r="D367"/>
      <c r="E367"/>
      <c r="F367"/>
    </row>
    <row r="368" spans="2:9" x14ac:dyDescent="0.35">
      <c r="B368"/>
      <c r="C368"/>
      <c r="D368"/>
      <c r="E368"/>
      <c r="F368"/>
    </row>
    <row r="369" spans="2:6" x14ac:dyDescent="0.35">
      <c r="B369"/>
      <c r="C369"/>
      <c r="D369"/>
      <c r="E369"/>
      <c r="F369"/>
    </row>
    <row r="370" spans="2:6" x14ac:dyDescent="0.35">
      <c r="B370"/>
      <c r="C370"/>
      <c r="D370"/>
      <c r="E370"/>
      <c r="F370"/>
    </row>
    <row r="371" spans="2:6" x14ac:dyDescent="0.35">
      <c r="B371"/>
      <c r="C371"/>
      <c r="D371"/>
      <c r="E371"/>
      <c r="F371"/>
    </row>
    <row r="372" spans="2:6" x14ac:dyDescent="0.35">
      <c r="B372"/>
      <c r="C372"/>
      <c r="D372"/>
      <c r="E372"/>
      <c r="F372"/>
    </row>
    <row r="373" spans="2:6" x14ac:dyDescent="0.35">
      <c r="B373"/>
      <c r="C373"/>
      <c r="D373"/>
      <c r="E373"/>
      <c r="F373"/>
    </row>
    <row r="374" spans="2:6" x14ac:dyDescent="0.35">
      <c r="B374"/>
      <c r="C374"/>
      <c r="D374"/>
      <c r="E374"/>
      <c r="F374"/>
    </row>
    <row r="375" spans="2:6" x14ac:dyDescent="0.35">
      <c r="B375"/>
      <c r="C375"/>
      <c r="D375"/>
      <c r="E375"/>
      <c r="F375"/>
    </row>
    <row r="376" spans="2:6" x14ac:dyDescent="0.35">
      <c r="B376"/>
      <c r="C376"/>
      <c r="D376"/>
      <c r="E376"/>
      <c r="F376"/>
    </row>
    <row r="377" spans="2:6" x14ac:dyDescent="0.35">
      <c r="B377"/>
      <c r="C377"/>
      <c r="D377"/>
      <c r="E377"/>
      <c r="F377"/>
    </row>
    <row r="378" spans="2:6" x14ac:dyDescent="0.35">
      <c r="B378"/>
      <c r="C378"/>
      <c r="D378"/>
      <c r="E378"/>
      <c r="F378"/>
    </row>
    <row r="379" spans="2:6" x14ac:dyDescent="0.35">
      <c r="B379"/>
      <c r="C379"/>
      <c r="D379"/>
      <c r="E379"/>
      <c r="F379"/>
    </row>
    <row r="380" spans="2:6" x14ac:dyDescent="0.35">
      <c r="B380"/>
      <c r="C380"/>
      <c r="D380"/>
      <c r="E380"/>
      <c r="F380"/>
    </row>
    <row r="381" spans="2:6" x14ac:dyDescent="0.35">
      <c r="B381"/>
      <c r="C381"/>
      <c r="D381"/>
      <c r="E381"/>
      <c r="F381"/>
    </row>
    <row r="382" spans="2:6" x14ac:dyDescent="0.35">
      <c r="B382"/>
      <c r="C382"/>
      <c r="D382"/>
      <c r="E382"/>
      <c r="F382"/>
    </row>
    <row r="383" spans="2:6" x14ac:dyDescent="0.35">
      <c r="B383"/>
      <c r="C383"/>
      <c r="D383"/>
      <c r="E383"/>
      <c r="F383"/>
    </row>
    <row r="384" spans="2:6" x14ac:dyDescent="0.35">
      <c r="B384"/>
      <c r="C384"/>
      <c r="D384"/>
      <c r="E384"/>
      <c r="F384"/>
    </row>
    <row r="385" spans="2:6" x14ac:dyDescent="0.35">
      <c r="B385"/>
      <c r="C385"/>
      <c r="D385"/>
      <c r="E385"/>
      <c r="F385"/>
    </row>
    <row r="386" spans="2:6" x14ac:dyDescent="0.35">
      <c r="B386"/>
      <c r="C386"/>
      <c r="D386"/>
      <c r="E386"/>
      <c r="F386"/>
    </row>
    <row r="387" spans="2:6" x14ac:dyDescent="0.35">
      <c r="B387"/>
      <c r="C387"/>
      <c r="D387"/>
      <c r="E387"/>
      <c r="F387"/>
    </row>
    <row r="388" spans="2:6" x14ac:dyDescent="0.35">
      <c r="B388"/>
      <c r="C388"/>
      <c r="D388"/>
      <c r="E388"/>
      <c r="F388"/>
    </row>
    <row r="389" spans="2:6" x14ac:dyDescent="0.35">
      <c r="B389"/>
      <c r="C389"/>
      <c r="D389"/>
      <c r="E389"/>
      <c r="F389"/>
    </row>
    <row r="390" spans="2:6" x14ac:dyDescent="0.35">
      <c r="B390"/>
      <c r="C390"/>
      <c r="D390"/>
      <c r="E390"/>
      <c r="F390"/>
    </row>
    <row r="391" spans="2:6" x14ac:dyDescent="0.35">
      <c r="B391"/>
      <c r="C391"/>
      <c r="D391"/>
      <c r="E391"/>
      <c r="F391"/>
    </row>
    <row r="392" spans="2:6" x14ac:dyDescent="0.35">
      <c r="B392"/>
      <c r="C392"/>
      <c r="D392"/>
      <c r="E392"/>
      <c r="F392"/>
    </row>
    <row r="393" spans="2:6" x14ac:dyDescent="0.35">
      <c r="B393"/>
      <c r="C393"/>
      <c r="D393"/>
      <c r="E393"/>
      <c r="F393"/>
    </row>
    <row r="394" spans="2:6" x14ac:dyDescent="0.35">
      <c r="B394"/>
      <c r="C394"/>
      <c r="D394"/>
      <c r="E394"/>
      <c r="F394"/>
    </row>
    <row r="395" spans="2:6" x14ac:dyDescent="0.35">
      <c r="B395"/>
      <c r="C395"/>
      <c r="D395"/>
      <c r="E395"/>
      <c r="F395"/>
    </row>
    <row r="396" spans="2:6" x14ac:dyDescent="0.35">
      <c r="B396"/>
      <c r="C396"/>
      <c r="D396"/>
      <c r="E396"/>
      <c r="F396"/>
    </row>
    <row r="397" spans="2:6" x14ac:dyDescent="0.35">
      <c r="B397"/>
      <c r="C397"/>
      <c r="D397"/>
      <c r="E397"/>
      <c r="F397"/>
    </row>
    <row r="398" spans="2:6" x14ac:dyDescent="0.35">
      <c r="B398"/>
      <c r="C398"/>
      <c r="D398"/>
      <c r="E398"/>
      <c r="F398"/>
    </row>
    <row r="399" spans="2:6" x14ac:dyDescent="0.35">
      <c r="B399"/>
      <c r="C399"/>
      <c r="D399"/>
      <c r="E399"/>
      <c r="F399"/>
    </row>
    <row r="400" spans="2:6" x14ac:dyDescent="0.35">
      <c r="B400"/>
      <c r="C400"/>
      <c r="D400"/>
      <c r="E400"/>
      <c r="F400"/>
    </row>
    <row r="401" spans="2:6" x14ac:dyDescent="0.35">
      <c r="B401"/>
      <c r="C401"/>
      <c r="D401"/>
      <c r="E401"/>
      <c r="F401"/>
    </row>
    <row r="402" spans="2:6" x14ac:dyDescent="0.35">
      <c r="B402"/>
      <c r="C402"/>
      <c r="D402"/>
      <c r="E402"/>
      <c r="F402"/>
    </row>
    <row r="403" spans="2:6" x14ac:dyDescent="0.35">
      <c r="B403"/>
      <c r="C403"/>
      <c r="D403"/>
      <c r="E403"/>
      <c r="F403"/>
    </row>
    <row r="404" spans="2:6" x14ac:dyDescent="0.35">
      <c r="B404"/>
      <c r="C404"/>
      <c r="D404"/>
      <c r="E404"/>
      <c r="F404"/>
    </row>
    <row r="405" spans="2:6" x14ac:dyDescent="0.35">
      <c r="B405"/>
      <c r="C405"/>
      <c r="D405"/>
      <c r="E405"/>
      <c r="F405"/>
    </row>
    <row r="406" spans="2:6" x14ac:dyDescent="0.35">
      <c r="B406"/>
      <c r="C406"/>
      <c r="D406"/>
      <c r="E406"/>
      <c r="F406"/>
    </row>
    <row r="407" spans="2:6" x14ac:dyDescent="0.35">
      <c r="B407"/>
      <c r="C407"/>
      <c r="D407"/>
      <c r="E407"/>
      <c r="F407"/>
    </row>
    <row r="408" spans="2:6" x14ac:dyDescent="0.35">
      <c r="B408"/>
      <c r="C408"/>
      <c r="D408"/>
      <c r="E408"/>
      <c r="F408"/>
    </row>
    <row r="409" spans="2:6" x14ac:dyDescent="0.35">
      <c r="B409"/>
      <c r="C409"/>
      <c r="D409"/>
      <c r="E409"/>
      <c r="F409"/>
    </row>
    <row r="410" spans="2:6" x14ac:dyDescent="0.35">
      <c r="B410"/>
      <c r="C410"/>
      <c r="D410"/>
      <c r="E410"/>
      <c r="F410"/>
    </row>
    <row r="411" spans="2:6" x14ac:dyDescent="0.35">
      <c r="B411"/>
      <c r="C411"/>
      <c r="D411"/>
      <c r="E411"/>
      <c r="F411"/>
    </row>
    <row r="412" spans="2:6" x14ac:dyDescent="0.35">
      <c r="B412"/>
      <c r="C412"/>
      <c r="D412"/>
      <c r="E412"/>
      <c r="F412"/>
    </row>
    <row r="413" spans="2:6" x14ac:dyDescent="0.35">
      <c r="B413"/>
      <c r="C413"/>
      <c r="D413"/>
      <c r="E413"/>
      <c r="F413"/>
    </row>
    <row r="414" spans="2:6" x14ac:dyDescent="0.35">
      <c r="B414"/>
      <c r="C414"/>
      <c r="D414"/>
      <c r="E414"/>
      <c r="F414"/>
    </row>
    <row r="415" spans="2:6" x14ac:dyDescent="0.35">
      <c r="B415"/>
      <c r="C415"/>
      <c r="D415"/>
      <c r="E415"/>
      <c r="F415"/>
    </row>
    <row r="416" spans="2:6" x14ac:dyDescent="0.35">
      <c r="B416"/>
      <c r="C416"/>
      <c r="D416"/>
      <c r="E416"/>
      <c r="F416"/>
    </row>
    <row r="417" spans="2:6" x14ac:dyDescent="0.35">
      <c r="B417"/>
      <c r="C417"/>
      <c r="D417"/>
      <c r="E417"/>
      <c r="F417"/>
    </row>
    <row r="418" spans="2:6" x14ac:dyDescent="0.35">
      <c r="B418"/>
      <c r="C418"/>
      <c r="D418"/>
      <c r="E418"/>
      <c r="F418"/>
    </row>
    <row r="419" spans="2:6" x14ac:dyDescent="0.35">
      <c r="B419"/>
      <c r="C419"/>
      <c r="D419"/>
      <c r="E419"/>
      <c r="F419"/>
    </row>
    <row r="420" spans="2:6" x14ac:dyDescent="0.35">
      <c r="B420"/>
      <c r="C420"/>
      <c r="D420"/>
      <c r="E420"/>
      <c r="F420"/>
    </row>
    <row r="421" spans="2:6" x14ac:dyDescent="0.35">
      <c r="B421"/>
      <c r="C421"/>
      <c r="D421"/>
      <c r="E421"/>
      <c r="F421"/>
    </row>
    <row r="422" spans="2:6" x14ac:dyDescent="0.35">
      <c r="B422"/>
      <c r="C422"/>
      <c r="D422"/>
      <c r="E422"/>
      <c r="F422"/>
    </row>
    <row r="423" spans="2:6" x14ac:dyDescent="0.35">
      <c r="B423"/>
      <c r="C423"/>
      <c r="D423"/>
      <c r="E423"/>
      <c r="F423"/>
    </row>
    <row r="424" spans="2:6" x14ac:dyDescent="0.35">
      <c r="B424"/>
      <c r="C424"/>
      <c r="D424"/>
      <c r="E424"/>
      <c r="F424"/>
    </row>
    <row r="425" spans="2:6" x14ac:dyDescent="0.35">
      <c r="B425"/>
      <c r="C425"/>
      <c r="D425"/>
      <c r="E425"/>
      <c r="F425"/>
    </row>
    <row r="426" spans="2:6" x14ac:dyDescent="0.35">
      <c r="B426"/>
      <c r="C426"/>
      <c r="D426"/>
      <c r="E426"/>
      <c r="F426"/>
    </row>
    <row r="427" spans="2:6" x14ac:dyDescent="0.35">
      <c r="B427"/>
      <c r="C427"/>
      <c r="D427"/>
      <c r="E427"/>
      <c r="F427"/>
    </row>
    <row r="428" spans="2:6" x14ac:dyDescent="0.35">
      <c r="B428"/>
      <c r="C428"/>
      <c r="D428"/>
      <c r="E428"/>
      <c r="F428"/>
    </row>
    <row r="429" spans="2:6" x14ac:dyDescent="0.35">
      <c r="B429"/>
      <c r="C429"/>
      <c r="D429"/>
      <c r="E429"/>
      <c r="F429"/>
    </row>
    <row r="430" spans="2:6" x14ac:dyDescent="0.35">
      <c r="B430"/>
      <c r="C430"/>
      <c r="D430"/>
      <c r="E430"/>
      <c r="F430"/>
    </row>
    <row r="431" spans="2:6" x14ac:dyDescent="0.35">
      <c r="B431"/>
      <c r="C431"/>
      <c r="D431"/>
      <c r="E431"/>
      <c r="F431"/>
    </row>
    <row r="432" spans="2:6" x14ac:dyDescent="0.35">
      <c r="B432"/>
      <c r="C432"/>
      <c r="D432"/>
      <c r="E432"/>
      <c r="F432"/>
    </row>
    <row r="433" spans="2:6" x14ac:dyDescent="0.35">
      <c r="B433"/>
      <c r="C433"/>
      <c r="D433"/>
      <c r="E433"/>
      <c r="F433"/>
    </row>
    <row r="434" spans="2:6" x14ac:dyDescent="0.35">
      <c r="B434"/>
      <c r="C434"/>
      <c r="D434"/>
      <c r="E434"/>
      <c r="F434"/>
    </row>
    <row r="435" spans="2:6" x14ac:dyDescent="0.35">
      <c r="B435"/>
      <c r="C435"/>
      <c r="D435"/>
      <c r="E435"/>
      <c r="F435"/>
    </row>
    <row r="436" spans="2:6" x14ac:dyDescent="0.35">
      <c r="B436"/>
      <c r="C436"/>
      <c r="D436"/>
      <c r="E436"/>
      <c r="F436"/>
    </row>
    <row r="437" spans="2:6" x14ac:dyDescent="0.35">
      <c r="B437"/>
      <c r="C437"/>
      <c r="D437"/>
      <c r="E437"/>
      <c r="F437"/>
    </row>
    <row r="438" spans="2:6" x14ac:dyDescent="0.35">
      <c r="B438"/>
      <c r="C438"/>
      <c r="D438"/>
      <c r="E438"/>
      <c r="F438"/>
    </row>
    <row r="439" spans="2:6" x14ac:dyDescent="0.35">
      <c r="B439"/>
      <c r="C439"/>
      <c r="D439"/>
      <c r="E439"/>
      <c r="F439"/>
    </row>
    <row r="440" spans="2:6" x14ac:dyDescent="0.35">
      <c r="B440"/>
      <c r="C440"/>
      <c r="D440"/>
      <c r="E440"/>
      <c r="F440"/>
    </row>
    <row r="441" spans="2:6" x14ac:dyDescent="0.35">
      <c r="B441"/>
      <c r="C441"/>
      <c r="D441"/>
      <c r="E441"/>
      <c r="F441"/>
    </row>
    <row r="442" spans="2:6" x14ac:dyDescent="0.35">
      <c r="B442"/>
      <c r="C442"/>
      <c r="D442"/>
      <c r="E442"/>
      <c r="F442"/>
    </row>
    <row r="443" spans="2:6" x14ac:dyDescent="0.35">
      <c r="B443"/>
      <c r="C443"/>
      <c r="D443"/>
      <c r="E443"/>
      <c r="F443"/>
    </row>
    <row r="444" spans="2:6" x14ac:dyDescent="0.35">
      <c r="B444"/>
      <c r="C444"/>
      <c r="D444"/>
      <c r="E444"/>
      <c r="F444"/>
    </row>
    <row r="445" spans="2:6" x14ac:dyDescent="0.35">
      <c r="B445"/>
      <c r="C445"/>
      <c r="D445"/>
      <c r="E445"/>
      <c r="F445"/>
    </row>
    <row r="446" spans="2:6" x14ac:dyDescent="0.35">
      <c r="B446"/>
      <c r="C446"/>
      <c r="D446"/>
      <c r="E446"/>
      <c r="F446"/>
    </row>
    <row r="447" spans="2:6" x14ac:dyDescent="0.35">
      <c r="B447"/>
      <c r="C447"/>
      <c r="D447"/>
      <c r="E447"/>
      <c r="F447"/>
    </row>
    <row r="448" spans="2:6" x14ac:dyDescent="0.35">
      <c r="B448"/>
      <c r="C448"/>
      <c r="D448"/>
      <c r="E448"/>
      <c r="F448"/>
    </row>
    <row r="449" spans="2:6" x14ac:dyDescent="0.35">
      <c r="B449"/>
      <c r="C449"/>
      <c r="D449"/>
      <c r="E449"/>
      <c r="F449"/>
    </row>
    <row r="450" spans="2:6" x14ac:dyDescent="0.35">
      <c r="B450"/>
      <c r="C450"/>
      <c r="D450"/>
      <c r="E450"/>
      <c r="F450"/>
    </row>
    <row r="451" spans="2:6" x14ac:dyDescent="0.35">
      <c r="B451"/>
      <c r="C451"/>
      <c r="D451"/>
      <c r="E451"/>
      <c r="F451"/>
    </row>
    <row r="452" spans="2:6" x14ac:dyDescent="0.35">
      <c r="B452"/>
      <c r="C452"/>
      <c r="D452"/>
      <c r="E452"/>
      <c r="F452"/>
    </row>
    <row r="453" spans="2:6" x14ac:dyDescent="0.35">
      <c r="B453"/>
      <c r="C453"/>
      <c r="D453"/>
      <c r="E453"/>
      <c r="F453"/>
    </row>
    <row r="454" spans="2:6" x14ac:dyDescent="0.35">
      <c r="B454"/>
      <c r="C454"/>
      <c r="D454"/>
      <c r="E454"/>
      <c r="F454"/>
    </row>
    <row r="455" spans="2:6" x14ac:dyDescent="0.35">
      <c r="B455"/>
      <c r="C455"/>
      <c r="D455"/>
      <c r="E455"/>
      <c r="F455"/>
    </row>
    <row r="456" spans="2:6" x14ac:dyDescent="0.35">
      <c r="B456"/>
      <c r="C456"/>
      <c r="D456"/>
      <c r="E456"/>
      <c r="F456"/>
    </row>
    <row r="457" spans="2:6" x14ac:dyDescent="0.35">
      <c r="B457"/>
      <c r="C457"/>
      <c r="D457"/>
      <c r="E457"/>
      <c r="F457"/>
    </row>
    <row r="458" spans="2:6" x14ac:dyDescent="0.35">
      <c r="B458"/>
      <c r="C458"/>
      <c r="D458"/>
      <c r="E458"/>
      <c r="F458"/>
    </row>
    <row r="459" spans="2:6" x14ac:dyDescent="0.35">
      <c r="B459"/>
      <c r="C459"/>
      <c r="D459"/>
      <c r="E459"/>
      <c r="F459"/>
    </row>
    <row r="460" spans="2:6" x14ac:dyDescent="0.35">
      <c r="B460"/>
      <c r="C460"/>
      <c r="D460"/>
      <c r="E460"/>
      <c r="F460"/>
    </row>
    <row r="461" spans="2:6" x14ac:dyDescent="0.35">
      <c r="B461"/>
      <c r="C461"/>
      <c r="D461"/>
      <c r="E461"/>
      <c r="F461"/>
    </row>
    <row r="462" spans="2:6" x14ac:dyDescent="0.35">
      <c r="B462"/>
      <c r="C462"/>
      <c r="D462"/>
      <c r="E462"/>
      <c r="F462"/>
    </row>
    <row r="463" spans="2:6" x14ac:dyDescent="0.35">
      <c r="B463"/>
      <c r="C463"/>
      <c r="D463"/>
      <c r="E463"/>
      <c r="F463"/>
    </row>
    <row r="464" spans="2:6" x14ac:dyDescent="0.35">
      <c r="B464"/>
      <c r="C464"/>
      <c r="D464"/>
      <c r="E464"/>
      <c r="F464"/>
    </row>
    <row r="465" spans="2:6" x14ac:dyDescent="0.35">
      <c r="B465"/>
      <c r="C465"/>
      <c r="D465"/>
      <c r="E465"/>
      <c r="F465"/>
    </row>
    <row r="466" spans="2:6" x14ac:dyDescent="0.35">
      <c r="B466"/>
      <c r="C466"/>
      <c r="D466"/>
      <c r="E466"/>
      <c r="F466"/>
    </row>
    <row r="467" spans="2:6" x14ac:dyDescent="0.35">
      <c r="B467"/>
      <c r="C467"/>
      <c r="D467"/>
      <c r="E467"/>
      <c r="F467"/>
    </row>
    <row r="468" spans="2:6" x14ac:dyDescent="0.35">
      <c r="B468"/>
      <c r="C468"/>
      <c r="D468"/>
      <c r="E468"/>
      <c r="F468"/>
    </row>
    <row r="469" spans="2:6" x14ac:dyDescent="0.35">
      <c r="B469"/>
      <c r="C469"/>
      <c r="D469"/>
      <c r="E469"/>
      <c r="F469"/>
    </row>
    <row r="470" spans="2:6" x14ac:dyDescent="0.35">
      <c r="B470"/>
      <c r="C470"/>
      <c r="D470"/>
      <c r="E470"/>
      <c r="F470"/>
    </row>
    <row r="471" spans="2:6" x14ac:dyDescent="0.35">
      <c r="B471"/>
      <c r="C471"/>
      <c r="D471"/>
      <c r="E471"/>
      <c r="F471"/>
    </row>
    <row r="472" spans="2:6" x14ac:dyDescent="0.35">
      <c r="B472"/>
      <c r="C472"/>
      <c r="D472"/>
      <c r="E472"/>
      <c r="F472"/>
    </row>
    <row r="473" spans="2:6" x14ac:dyDescent="0.35">
      <c r="B473"/>
      <c r="C473"/>
      <c r="D473"/>
      <c r="E473"/>
      <c r="F473"/>
    </row>
    <row r="474" spans="2:6" x14ac:dyDescent="0.35">
      <c r="B474"/>
      <c r="C474"/>
      <c r="D474"/>
      <c r="E474"/>
      <c r="F474"/>
    </row>
    <row r="475" spans="2:6" x14ac:dyDescent="0.35">
      <c r="B475"/>
      <c r="C475"/>
      <c r="D475"/>
      <c r="E475"/>
      <c r="F475"/>
    </row>
    <row r="476" spans="2:6" x14ac:dyDescent="0.35">
      <c r="B476"/>
      <c r="C476"/>
      <c r="D476"/>
      <c r="E476"/>
      <c r="F476"/>
    </row>
    <row r="477" spans="2:6" x14ac:dyDescent="0.35">
      <c r="B477"/>
      <c r="C477"/>
      <c r="D477"/>
      <c r="E477"/>
      <c r="F477"/>
    </row>
    <row r="478" spans="2:6" x14ac:dyDescent="0.35">
      <c r="B478"/>
      <c r="C478"/>
      <c r="D478"/>
      <c r="E478"/>
      <c r="F478"/>
    </row>
    <row r="479" spans="2:6" x14ac:dyDescent="0.35">
      <c r="B479"/>
      <c r="C479"/>
      <c r="D479"/>
      <c r="E479"/>
      <c r="F479"/>
    </row>
    <row r="480" spans="2:6" x14ac:dyDescent="0.35">
      <c r="B480"/>
      <c r="C480"/>
      <c r="D480"/>
      <c r="E480"/>
      <c r="F480"/>
    </row>
    <row r="481" spans="2:6" x14ac:dyDescent="0.35">
      <c r="B481"/>
      <c r="C481"/>
      <c r="D481"/>
      <c r="E481"/>
      <c r="F481"/>
    </row>
    <row r="482" spans="2:6" x14ac:dyDescent="0.35">
      <c r="B482"/>
      <c r="C482"/>
      <c r="D482"/>
      <c r="E482"/>
      <c r="F482"/>
    </row>
    <row r="483" spans="2:6" x14ac:dyDescent="0.35">
      <c r="B483"/>
      <c r="C483"/>
      <c r="D483"/>
      <c r="E483"/>
      <c r="F483"/>
    </row>
    <row r="484" spans="2:6" x14ac:dyDescent="0.35">
      <c r="B484"/>
      <c r="C484"/>
      <c r="D484"/>
      <c r="E484"/>
      <c r="F484"/>
    </row>
    <row r="485" spans="2:6" x14ac:dyDescent="0.35">
      <c r="B485"/>
      <c r="C485"/>
      <c r="D485"/>
      <c r="E485"/>
      <c r="F485"/>
    </row>
    <row r="486" spans="2:6" x14ac:dyDescent="0.35">
      <c r="B486"/>
      <c r="C486"/>
      <c r="D486"/>
      <c r="E486"/>
      <c r="F486"/>
    </row>
    <row r="487" spans="2:6" x14ac:dyDescent="0.35">
      <c r="B487"/>
      <c r="C487"/>
      <c r="D487"/>
      <c r="E487"/>
      <c r="F487"/>
    </row>
    <row r="488" spans="2:6" x14ac:dyDescent="0.35">
      <c r="B488"/>
      <c r="C488"/>
      <c r="D488"/>
      <c r="E488"/>
      <c r="F488"/>
    </row>
    <row r="489" spans="2:6" x14ac:dyDescent="0.35">
      <c r="B489"/>
      <c r="C489"/>
      <c r="D489"/>
      <c r="E489"/>
      <c r="F489"/>
    </row>
    <row r="490" spans="2:6" x14ac:dyDescent="0.35">
      <c r="B490"/>
      <c r="C490"/>
      <c r="D490"/>
      <c r="E490"/>
      <c r="F490"/>
    </row>
    <row r="491" spans="2:6" x14ac:dyDescent="0.35">
      <c r="B491"/>
      <c r="C491"/>
      <c r="D491"/>
      <c r="E491"/>
      <c r="F491"/>
    </row>
    <row r="492" spans="2:6" x14ac:dyDescent="0.35">
      <c r="B492"/>
      <c r="C492"/>
      <c r="D492"/>
      <c r="E492"/>
      <c r="F492"/>
    </row>
    <row r="493" spans="2:6" x14ac:dyDescent="0.35">
      <c r="B493"/>
      <c r="C493"/>
      <c r="D493"/>
      <c r="E493"/>
      <c r="F493"/>
    </row>
    <row r="494" spans="2:6" x14ac:dyDescent="0.35">
      <c r="B494"/>
      <c r="C494"/>
      <c r="D494"/>
      <c r="E494"/>
      <c r="F494"/>
    </row>
    <row r="495" spans="2:6" x14ac:dyDescent="0.35">
      <c r="B495"/>
      <c r="C495"/>
      <c r="D495"/>
      <c r="E495"/>
      <c r="F495"/>
    </row>
    <row r="496" spans="2:6" x14ac:dyDescent="0.35">
      <c r="B496"/>
      <c r="C496"/>
      <c r="D496"/>
      <c r="E496"/>
      <c r="F496"/>
    </row>
    <row r="497" spans="2:6" x14ac:dyDescent="0.35">
      <c r="B497"/>
      <c r="C497"/>
      <c r="D497"/>
      <c r="E497"/>
      <c r="F497"/>
    </row>
    <row r="498" spans="2:6" x14ac:dyDescent="0.35">
      <c r="B498"/>
      <c r="C498"/>
      <c r="D498"/>
      <c r="E498"/>
      <c r="F498"/>
    </row>
    <row r="499" spans="2:6" x14ac:dyDescent="0.35">
      <c r="B499"/>
      <c r="C499"/>
      <c r="D499"/>
      <c r="E499"/>
      <c r="F499"/>
    </row>
    <row r="500" spans="2:6" x14ac:dyDescent="0.35">
      <c r="B500"/>
      <c r="C500"/>
      <c r="D500"/>
      <c r="E500"/>
      <c r="F500"/>
    </row>
    <row r="501" spans="2:6" x14ac:dyDescent="0.35">
      <c r="B501"/>
      <c r="C501"/>
      <c r="D501"/>
      <c r="E501"/>
      <c r="F501"/>
    </row>
    <row r="502" spans="2:6" x14ac:dyDescent="0.35">
      <c r="B502"/>
      <c r="C502"/>
      <c r="D502"/>
      <c r="E502"/>
      <c r="F502"/>
    </row>
    <row r="503" spans="2:6" x14ac:dyDescent="0.35">
      <c r="B503"/>
      <c r="C503"/>
      <c r="D503"/>
      <c r="E503"/>
      <c r="F503"/>
    </row>
    <row r="504" spans="2:6" x14ac:dyDescent="0.35">
      <c r="B504"/>
      <c r="C504"/>
      <c r="D504"/>
      <c r="E504"/>
      <c r="F504"/>
    </row>
    <row r="505" spans="2:6" x14ac:dyDescent="0.35">
      <c r="B505"/>
      <c r="C505"/>
      <c r="D505"/>
      <c r="E505"/>
      <c r="F505"/>
    </row>
    <row r="506" spans="2:6" x14ac:dyDescent="0.35">
      <c r="B506"/>
      <c r="C506"/>
      <c r="D506"/>
      <c r="E506"/>
      <c r="F506"/>
    </row>
    <row r="507" spans="2:6" x14ac:dyDescent="0.35">
      <c r="B507"/>
      <c r="C507"/>
      <c r="D507"/>
      <c r="E507"/>
      <c r="F507"/>
    </row>
    <row r="508" spans="2:6" x14ac:dyDescent="0.35">
      <c r="B508"/>
      <c r="C508"/>
      <c r="D508"/>
      <c r="E508"/>
      <c r="F508"/>
    </row>
    <row r="509" spans="2:6" x14ac:dyDescent="0.35">
      <c r="B509"/>
      <c r="C509"/>
      <c r="D509"/>
      <c r="E509"/>
      <c r="F509"/>
    </row>
    <row r="510" spans="2:6" x14ac:dyDescent="0.35">
      <c r="B510"/>
      <c r="C510"/>
      <c r="D510"/>
      <c r="E510"/>
      <c r="F510"/>
    </row>
    <row r="511" spans="2:6" x14ac:dyDescent="0.35">
      <c r="B511"/>
      <c r="C511"/>
      <c r="D511"/>
      <c r="E511"/>
      <c r="F511"/>
    </row>
    <row r="512" spans="2:6" x14ac:dyDescent="0.35">
      <c r="B512"/>
      <c r="C512"/>
      <c r="D512"/>
      <c r="E512"/>
      <c r="F512"/>
    </row>
    <row r="513" spans="2:6" x14ac:dyDescent="0.35">
      <c r="B513"/>
      <c r="C513"/>
      <c r="D513"/>
      <c r="E513"/>
      <c r="F513"/>
    </row>
    <row r="514" spans="2:6" x14ac:dyDescent="0.35">
      <c r="B514"/>
      <c r="C514"/>
      <c r="D514"/>
      <c r="E514"/>
      <c r="F514"/>
    </row>
    <row r="515" spans="2:6" x14ac:dyDescent="0.35">
      <c r="B515"/>
      <c r="C515"/>
      <c r="D515"/>
      <c r="E515"/>
      <c r="F515"/>
    </row>
    <row r="516" spans="2:6" x14ac:dyDescent="0.35">
      <c r="B516"/>
      <c r="C516"/>
      <c r="D516"/>
      <c r="E516"/>
      <c r="F516"/>
    </row>
    <row r="517" spans="2:6" x14ac:dyDescent="0.35">
      <c r="B517"/>
      <c r="C517"/>
      <c r="D517"/>
      <c r="E517"/>
      <c r="F517"/>
    </row>
    <row r="518" spans="2:6" x14ac:dyDescent="0.35">
      <c r="B518"/>
      <c r="C518"/>
      <c r="D518"/>
      <c r="E518"/>
      <c r="F518"/>
    </row>
    <row r="519" spans="2:6" x14ac:dyDescent="0.35">
      <c r="B519"/>
      <c r="C519"/>
      <c r="D519"/>
      <c r="E519"/>
      <c r="F519"/>
    </row>
    <row r="520" spans="2:6" x14ac:dyDescent="0.35">
      <c r="B520"/>
      <c r="C520"/>
      <c r="D520"/>
      <c r="E520"/>
      <c r="F520"/>
    </row>
    <row r="521" spans="2:6" x14ac:dyDescent="0.35">
      <c r="B521"/>
      <c r="C521"/>
      <c r="D521"/>
      <c r="E521"/>
      <c r="F521"/>
    </row>
    <row r="522" spans="2:6" x14ac:dyDescent="0.35">
      <c r="B522"/>
      <c r="C522"/>
      <c r="D522"/>
      <c r="E522"/>
      <c r="F522"/>
    </row>
    <row r="523" spans="2:6" x14ac:dyDescent="0.35">
      <c r="B523"/>
      <c r="C523"/>
      <c r="D523"/>
      <c r="E523"/>
      <c r="F523"/>
    </row>
    <row r="524" spans="2:6" x14ac:dyDescent="0.35">
      <c r="B524"/>
      <c r="C524"/>
      <c r="D524"/>
      <c r="E524"/>
      <c r="F524"/>
    </row>
    <row r="525" spans="2:6" x14ac:dyDescent="0.35">
      <c r="B525"/>
      <c r="C525"/>
      <c r="D525"/>
      <c r="E525"/>
      <c r="F525"/>
    </row>
    <row r="526" spans="2:6" x14ac:dyDescent="0.35">
      <c r="B526"/>
      <c r="C526"/>
      <c r="D526"/>
      <c r="E526"/>
      <c r="F526"/>
    </row>
    <row r="527" spans="2:6" x14ac:dyDescent="0.35">
      <c r="B527"/>
      <c r="C527"/>
      <c r="D527"/>
      <c r="E527"/>
      <c r="F527"/>
    </row>
    <row r="528" spans="2:6" x14ac:dyDescent="0.35">
      <c r="B528"/>
      <c r="C528"/>
      <c r="D528"/>
      <c r="E528"/>
      <c r="F528"/>
    </row>
    <row r="529" spans="2:6" x14ac:dyDescent="0.35">
      <c r="B529"/>
      <c r="C529"/>
      <c r="D529"/>
      <c r="E529"/>
      <c r="F529"/>
    </row>
    <row r="530" spans="2:6" x14ac:dyDescent="0.35">
      <c r="B530"/>
      <c r="C530"/>
      <c r="D530"/>
      <c r="E530"/>
      <c r="F530"/>
    </row>
    <row r="531" spans="2:6" x14ac:dyDescent="0.35">
      <c r="B531"/>
      <c r="C531"/>
      <c r="D531"/>
      <c r="E531"/>
      <c r="F531"/>
    </row>
    <row r="532" spans="2:6" x14ac:dyDescent="0.35">
      <c r="B532"/>
      <c r="C532"/>
      <c r="D532"/>
      <c r="E532"/>
      <c r="F532"/>
    </row>
    <row r="533" spans="2:6" x14ac:dyDescent="0.35">
      <c r="B533"/>
      <c r="C533"/>
      <c r="D533"/>
      <c r="E533"/>
      <c r="F533"/>
    </row>
    <row r="534" spans="2:6" x14ac:dyDescent="0.35">
      <c r="B534"/>
      <c r="C534"/>
      <c r="D534"/>
      <c r="E534"/>
      <c r="F534"/>
    </row>
    <row r="535" spans="2:6" x14ac:dyDescent="0.35">
      <c r="B535"/>
      <c r="C535"/>
      <c r="D535"/>
      <c r="E535"/>
      <c r="F535"/>
    </row>
    <row r="536" spans="2:6" x14ac:dyDescent="0.35">
      <c r="B536"/>
      <c r="C536"/>
      <c r="D536"/>
      <c r="E536"/>
      <c r="F536"/>
    </row>
    <row r="537" spans="2:6" x14ac:dyDescent="0.35">
      <c r="B537"/>
      <c r="C537"/>
      <c r="D537"/>
      <c r="E537"/>
      <c r="F537"/>
    </row>
    <row r="538" spans="2:6" x14ac:dyDescent="0.35">
      <c r="B538"/>
      <c r="C538"/>
      <c r="D538"/>
      <c r="E538"/>
      <c r="F538"/>
    </row>
    <row r="539" spans="2:6" x14ac:dyDescent="0.35">
      <c r="B539"/>
      <c r="C539"/>
      <c r="D539"/>
      <c r="E539"/>
      <c r="F539"/>
    </row>
    <row r="540" spans="2:6" x14ac:dyDescent="0.35">
      <c r="B540"/>
      <c r="C540"/>
      <c r="D540"/>
      <c r="E540"/>
      <c r="F540"/>
    </row>
    <row r="541" spans="2:6" x14ac:dyDescent="0.35">
      <c r="B541"/>
      <c r="C541"/>
      <c r="D541"/>
      <c r="E541"/>
      <c r="F541"/>
    </row>
    <row r="542" spans="2:6" x14ac:dyDescent="0.35">
      <c r="B542"/>
      <c r="C542"/>
      <c r="D542"/>
      <c r="E542"/>
      <c r="F542"/>
    </row>
    <row r="543" spans="2:6" x14ac:dyDescent="0.35">
      <c r="B543"/>
      <c r="C543"/>
      <c r="D543"/>
      <c r="E543"/>
      <c r="F543"/>
    </row>
    <row r="544" spans="2:6" x14ac:dyDescent="0.35">
      <c r="B544"/>
      <c r="C544"/>
      <c r="D544"/>
      <c r="E544"/>
      <c r="F544"/>
    </row>
    <row r="545" spans="2:6" x14ac:dyDescent="0.35">
      <c r="B545"/>
      <c r="C545"/>
      <c r="D545"/>
      <c r="E545"/>
      <c r="F545"/>
    </row>
    <row r="546" spans="2:6" x14ac:dyDescent="0.35">
      <c r="B546"/>
      <c r="C546"/>
      <c r="D546"/>
      <c r="E546"/>
      <c r="F546"/>
    </row>
    <row r="547" spans="2:6" x14ac:dyDescent="0.35">
      <c r="B547"/>
      <c r="C547"/>
      <c r="D547"/>
      <c r="E547"/>
      <c r="F547"/>
    </row>
    <row r="548" spans="2:6" x14ac:dyDescent="0.35">
      <c r="B548"/>
      <c r="C548"/>
      <c r="D548"/>
      <c r="E548"/>
      <c r="F548"/>
    </row>
    <row r="549" spans="2:6" x14ac:dyDescent="0.35">
      <c r="B549"/>
      <c r="C549"/>
      <c r="D549"/>
      <c r="E549"/>
      <c r="F549"/>
    </row>
    <row r="550" spans="2:6" x14ac:dyDescent="0.35">
      <c r="B550"/>
      <c r="C550"/>
      <c r="D550"/>
      <c r="E550"/>
      <c r="F550"/>
    </row>
    <row r="551" spans="2:6" x14ac:dyDescent="0.35">
      <c r="B551"/>
      <c r="C551"/>
      <c r="D551"/>
      <c r="E551"/>
      <c r="F551"/>
    </row>
    <row r="552" spans="2:6" x14ac:dyDescent="0.35">
      <c r="B552"/>
      <c r="C552"/>
      <c r="D552"/>
      <c r="E552"/>
      <c r="F552"/>
    </row>
    <row r="553" spans="2:6" x14ac:dyDescent="0.35">
      <c r="B553"/>
      <c r="C553"/>
      <c r="D553"/>
      <c r="E553"/>
      <c r="F553"/>
    </row>
    <row r="554" spans="2:6" x14ac:dyDescent="0.35">
      <c r="B554"/>
      <c r="C554"/>
      <c r="D554"/>
      <c r="E554"/>
      <c r="F554"/>
    </row>
    <row r="555" spans="2:6" x14ac:dyDescent="0.35">
      <c r="B555"/>
      <c r="C555"/>
      <c r="D555"/>
      <c r="E555"/>
      <c r="F555"/>
    </row>
    <row r="556" spans="2:6" x14ac:dyDescent="0.35">
      <c r="B556"/>
      <c r="C556"/>
      <c r="D556"/>
      <c r="E556"/>
      <c r="F556"/>
    </row>
    <row r="557" spans="2:6" x14ac:dyDescent="0.35">
      <c r="B557"/>
      <c r="C557"/>
      <c r="D557"/>
      <c r="E557"/>
      <c r="F557"/>
    </row>
    <row r="558" spans="2:6" x14ac:dyDescent="0.35">
      <c r="B558"/>
      <c r="C558"/>
      <c r="D558"/>
      <c r="E558"/>
      <c r="F558"/>
    </row>
    <row r="559" spans="2:6" x14ac:dyDescent="0.35">
      <c r="B559"/>
      <c r="C559"/>
      <c r="D559"/>
      <c r="E559"/>
      <c r="F559"/>
    </row>
    <row r="560" spans="2:6" x14ac:dyDescent="0.35">
      <c r="B560"/>
      <c r="C560"/>
      <c r="D560"/>
      <c r="E560"/>
      <c r="F560"/>
    </row>
    <row r="561" spans="2:6" x14ac:dyDescent="0.35">
      <c r="B561"/>
      <c r="C561"/>
      <c r="D561"/>
      <c r="E561"/>
      <c r="F561"/>
    </row>
    <row r="562" spans="2:6" x14ac:dyDescent="0.35">
      <c r="B562"/>
      <c r="C562"/>
      <c r="D562"/>
      <c r="E562"/>
      <c r="F562"/>
    </row>
    <row r="563" spans="2:6" x14ac:dyDescent="0.35">
      <c r="B563"/>
      <c r="C563"/>
      <c r="D563"/>
      <c r="E563"/>
      <c r="F563"/>
    </row>
    <row r="564" spans="2:6" x14ac:dyDescent="0.35">
      <c r="B564"/>
      <c r="C564"/>
      <c r="D564"/>
      <c r="E564"/>
      <c r="F564"/>
    </row>
    <row r="565" spans="2:6" x14ac:dyDescent="0.35">
      <c r="B565"/>
      <c r="C565"/>
      <c r="D565"/>
      <c r="E565"/>
      <c r="F565"/>
    </row>
    <row r="566" spans="2:6" x14ac:dyDescent="0.35">
      <c r="B566"/>
      <c r="C566"/>
      <c r="D566"/>
      <c r="E566"/>
      <c r="F566"/>
    </row>
    <row r="567" spans="2:6" x14ac:dyDescent="0.35">
      <c r="B567"/>
      <c r="C567"/>
      <c r="D567"/>
      <c r="E567"/>
      <c r="F567"/>
    </row>
    <row r="568" spans="2:6" x14ac:dyDescent="0.35">
      <c r="B568"/>
      <c r="C568"/>
      <c r="D568"/>
      <c r="E568"/>
      <c r="F568"/>
    </row>
    <row r="569" spans="2:6" x14ac:dyDescent="0.35">
      <c r="B569"/>
      <c r="C569"/>
      <c r="D569"/>
      <c r="E569"/>
      <c r="F569"/>
    </row>
    <row r="570" spans="2:6" x14ac:dyDescent="0.35">
      <c r="B570"/>
      <c r="C570"/>
      <c r="D570"/>
      <c r="E570"/>
      <c r="F570"/>
    </row>
    <row r="571" spans="2:6" x14ac:dyDescent="0.35">
      <c r="B571"/>
      <c r="C571"/>
      <c r="D571"/>
      <c r="E571"/>
      <c r="F571"/>
    </row>
    <row r="572" spans="2:6" x14ac:dyDescent="0.35">
      <c r="B572"/>
      <c r="C572"/>
      <c r="D572"/>
      <c r="E572"/>
      <c r="F572"/>
    </row>
    <row r="573" spans="2:6" x14ac:dyDescent="0.35">
      <c r="B573"/>
      <c r="C573"/>
      <c r="D573"/>
      <c r="E573"/>
      <c r="F573"/>
    </row>
    <row r="574" spans="2:6" x14ac:dyDescent="0.35">
      <c r="B574"/>
      <c r="C574"/>
      <c r="D574"/>
      <c r="E574"/>
      <c r="F574"/>
    </row>
    <row r="575" spans="2:6" x14ac:dyDescent="0.35">
      <c r="B575"/>
      <c r="C575"/>
      <c r="D575"/>
      <c r="E575"/>
      <c r="F575"/>
    </row>
    <row r="576" spans="2:6" x14ac:dyDescent="0.35">
      <c r="B576"/>
      <c r="C576"/>
      <c r="D576"/>
      <c r="E576"/>
      <c r="F576"/>
    </row>
    <row r="577" spans="2:6" x14ac:dyDescent="0.35">
      <c r="B577"/>
      <c r="C577"/>
      <c r="D577"/>
      <c r="E577"/>
      <c r="F577"/>
    </row>
    <row r="578" spans="2:6" x14ac:dyDescent="0.35">
      <c r="B578"/>
      <c r="C578"/>
      <c r="D578"/>
      <c r="E578"/>
      <c r="F578"/>
    </row>
    <row r="579" spans="2:6" x14ac:dyDescent="0.35">
      <c r="B579"/>
      <c r="C579"/>
      <c r="D579"/>
      <c r="E579"/>
      <c r="F579"/>
    </row>
    <row r="580" spans="2:6" x14ac:dyDescent="0.35">
      <c r="B580"/>
      <c r="C580"/>
      <c r="D580"/>
      <c r="E580"/>
      <c r="F580"/>
    </row>
    <row r="581" spans="2:6" x14ac:dyDescent="0.35">
      <c r="B581"/>
      <c r="C581"/>
      <c r="D581"/>
      <c r="E581"/>
      <c r="F581"/>
    </row>
    <row r="582" spans="2:6" x14ac:dyDescent="0.35">
      <c r="B582"/>
      <c r="C582"/>
      <c r="D582"/>
      <c r="E582"/>
      <c r="F582"/>
    </row>
    <row r="583" spans="2:6" x14ac:dyDescent="0.35">
      <c r="B583"/>
      <c r="C583"/>
      <c r="D583"/>
      <c r="E583"/>
      <c r="F583"/>
    </row>
    <row r="584" spans="2:6" x14ac:dyDescent="0.35">
      <c r="B584"/>
      <c r="C584"/>
      <c r="D584"/>
      <c r="E584"/>
      <c r="F584"/>
    </row>
    <row r="585" spans="2:6" x14ac:dyDescent="0.35">
      <c r="B585"/>
      <c r="C585"/>
      <c r="D585"/>
      <c r="E585"/>
      <c r="F585"/>
    </row>
    <row r="586" spans="2:6" x14ac:dyDescent="0.35">
      <c r="B586"/>
      <c r="C586"/>
      <c r="D586"/>
      <c r="E586"/>
      <c r="F586"/>
    </row>
    <row r="587" spans="2:6" x14ac:dyDescent="0.35">
      <c r="B587"/>
      <c r="C587"/>
      <c r="D587"/>
      <c r="E587"/>
      <c r="F587"/>
    </row>
    <row r="588" spans="2:6" x14ac:dyDescent="0.35">
      <c r="B588"/>
      <c r="C588"/>
      <c r="D588"/>
      <c r="E588"/>
      <c r="F588"/>
    </row>
    <row r="589" spans="2:6" x14ac:dyDescent="0.35">
      <c r="B589"/>
      <c r="C589"/>
      <c r="D589"/>
      <c r="E589"/>
      <c r="F589"/>
    </row>
    <row r="590" spans="2:6" x14ac:dyDescent="0.35">
      <c r="B590"/>
      <c r="C590"/>
      <c r="D590"/>
      <c r="E590"/>
      <c r="F590"/>
    </row>
    <row r="591" spans="2:6" x14ac:dyDescent="0.35">
      <c r="B591"/>
      <c r="C591"/>
      <c r="D591"/>
      <c r="E591"/>
      <c r="F591"/>
    </row>
    <row r="592" spans="2:6" x14ac:dyDescent="0.35">
      <c r="B592"/>
      <c r="C592"/>
      <c r="D592"/>
      <c r="E592"/>
      <c r="F592"/>
    </row>
    <row r="593" spans="2:6" x14ac:dyDescent="0.35">
      <c r="B593"/>
      <c r="C593"/>
      <c r="D593"/>
      <c r="E593"/>
      <c r="F593"/>
    </row>
    <row r="594" spans="2:6" x14ac:dyDescent="0.35">
      <c r="B594"/>
      <c r="C594"/>
      <c r="D594"/>
      <c r="E594"/>
      <c r="F594"/>
    </row>
    <row r="595" spans="2:6" x14ac:dyDescent="0.35">
      <c r="B595"/>
      <c r="C595"/>
      <c r="D595"/>
      <c r="E595"/>
      <c r="F595"/>
    </row>
    <row r="596" spans="2:6" x14ac:dyDescent="0.35">
      <c r="B596"/>
      <c r="C596"/>
      <c r="D596"/>
      <c r="E596"/>
      <c r="F596"/>
    </row>
    <row r="597" spans="2:6" x14ac:dyDescent="0.35">
      <c r="B597"/>
      <c r="C597"/>
      <c r="D597"/>
      <c r="E597"/>
      <c r="F597"/>
    </row>
    <row r="598" spans="2:6" x14ac:dyDescent="0.35">
      <c r="B598"/>
      <c r="C598"/>
      <c r="D598"/>
      <c r="E598"/>
      <c r="F598"/>
    </row>
    <row r="599" spans="2:6" x14ac:dyDescent="0.35">
      <c r="B599"/>
      <c r="C599"/>
      <c r="D599"/>
      <c r="E599"/>
      <c r="F599"/>
    </row>
    <row r="600" spans="2:6" x14ac:dyDescent="0.35">
      <c r="B600"/>
      <c r="C600"/>
      <c r="D600"/>
      <c r="E600"/>
      <c r="F600"/>
    </row>
    <row r="601" spans="2:6" x14ac:dyDescent="0.35">
      <c r="B601"/>
      <c r="C601"/>
      <c r="D601"/>
      <c r="E601"/>
      <c r="F601"/>
    </row>
    <row r="602" spans="2:6" x14ac:dyDescent="0.35">
      <c r="B602"/>
      <c r="C602"/>
      <c r="D602"/>
      <c r="E602"/>
      <c r="F602"/>
    </row>
    <row r="603" spans="2:6" x14ac:dyDescent="0.35">
      <c r="B603"/>
      <c r="C603"/>
      <c r="D603"/>
      <c r="E603"/>
      <c r="F603"/>
    </row>
    <row r="604" spans="2:6" x14ac:dyDescent="0.35">
      <c r="B604"/>
      <c r="C604"/>
      <c r="D604"/>
      <c r="E604"/>
      <c r="F604"/>
    </row>
    <row r="605" spans="2:6" x14ac:dyDescent="0.35">
      <c r="B605"/>
      <c r="C605"/>
      <c r="D605"/>
      <c r="E605"/>
      <c r="F605"/>
    </row>
    <row r="606" spans="2:6" x14ac:dyDescent="0.35">
      <c r="B606"/>
      <c r="C606"/>
      <c r="D606"/>
      <c r="E606"/>
      <c r="F606"/>
    </row>
    <row r="607" spans="2:6" x14ac:dyDescent="0.35">
      <c r="B607"/>
      <c r="C607"/>
      <c r="D607"/>
      <c r="E607"/>
      <c r="F607"/>
    </row>
    <row r="608" spans="2:6" x14ac:dyDescent="0.35">
      <c r="B608"/>
      <c r="C608"/>
      <c r="D608"/>
      <c r="E608"/>
      <c r="F608"/>
    </row>
    <row r="609" spans="2:6" x14ac:dyDescent="0.35">
      <c r="B609"/>
      <c r="C609"/>
      <c r="D609"/>
      <c r="E609"/>
      <c r="F609"/>
    </row>
    <row r="610" spans="2:6" x14ac:dyDescent="0.35">
      <c r="B610"/>
      <c r="C610"/>
      <c r="D610"/>
      <c r="E610"/>
      <c r="F610"/>
    </row>
    <row r="611" spans="2:6" x14ac:dyDescent="0.35">
      <c r="B611"/>
      <c r="C611"/>
      <c r="D611"/>
      <c r="E611"/>
      <c r="F611"/>
    </row>
    <row r="612" spans="2:6" x14ac:dyDescent="0.35">
      <c r="B612"/>
      <c r="C612"/>
      <c r="D612"/>
      <c r="E612"/>
      <c r="F612"/>
    </row>
    <row r="613" spans="2:6" x14ac:dyDescent="0.35">
      <c r="B613"/>
      <c r="C613"/>
      <c r="D613"/>
      <c r="E613"/>
      <c r="F613"/>
    </row>
    <row r="614" spans="2:6" x14ac:dyDescent="0.35">
      <c r="B614"/>
      <c r="C614"/>
      <c r="D614"/>
      <c r="E614"/>
      <c r="F614"/>
    </row>
    <row r="615" spans="2:6" x14ac:dyDescent="0.35">
      <c r="B615"/>
      <c r="C615"/>
      <c r="D615"/>
      <c r="E615"/>
      <c r="F615"/>
    </row>
    <row r="616" spans="2:6" x14ac:dyDescent="0.35">
      <c r="B616"/>
      <c r="C616"/>
      <c r="D616"/>
      <c r="E616"/>
      <c r="F616"/>
    </row>
    <row r="617" spans="2:6" x14ac:dyDescent="0.35">
      <c r="B617"/>
      <c r="C617"/>
      <c r="D617"/>
      <c r="E617"/>
      <c r="F617"/>
    </row>
    <row r="618" spans="2:6" x14ac:dyDescent="0.35">
      <c r="B618"/>
      <c r="C618"/>
      <c r="D618"/>
      <c r="E618"/>
      <c r="F618"/>
    </row>
    <row r="619" spans="2:6" x14ac:dyDescent="0.35">
      <c r="B619"/>
      <c r="C619"/>
      <c r="D619"/>
      <c r="E619"/>
      <c r="F619"/>
    </row>
    <row r="620" spans="2:6" x14ac:dyDescent="0.35">
      <c r="B620"/>
      <c r="C620"/>
      <c r="D620"/>
      <c r="E620"/>
      <c r="F620"/>
    </row>
    <row r="621" spans="2:6" x14ac:dyDescent="0.35">
      <c r="B621"/>
      <c r="C621"/>
      <c r="D621"/>
      <c r="E621"/>
      <c r="F621"/>
    </row>
    <row r="622" spans="2:6" x14ac:dyDescent="0.35">
      <c r="B622"/>
      <c r="C622"/>
      <c r="D622"/>
      <c r="E622"/>
      <c r="F622"/>
    </row>
    <row r="623" spans="2:6" x14ac:dyDescent="0.35">
      <c r="B623"/>
      <c r="C623"/>
      <c r="D623"/>
      <c r="E623"/>
      <c r="F623"/>
    </row>
    <row r="624" spans="2:6" x14ac:dyDescent="0.35">
      <c r="B624"/>
      <c r="C624"/>
      <c r="D624"/>
      <c r="E624"/>
      <c r="F624"/>
    </row>
    <row r="625" spans="2:6" x14ac:dyDescent="0.35">
      <c r="B625"/>
      <c r="C625"/>
      <c r="D625"/>
      <c r="E625"/>
      <c r="F625"/>
    </row>
    <row r="626" spans="2:6" x14ac:dyDescent="0.35">
      <c r="B626"/>
      <c r="C626"/>
      <c r="D626"/>
      <c r="E626"/>
      <c r="F626"/>
    </row>
    <row r="627" spans="2:6" x14ac:dyDescent="0.35">
      <c r="B627"/>
      <c r="C627"/>
      <c r="D627"/>
      <c r="E627"/>
      <c r="F627"/>
    </row>
    <row r="628" spans="2:6" x14ac:dyDescent="0.35">
      <c r="B628"/>
      <c r="C628"/>
      <c r="D628"/>
      <c r="E628"/>
      <c r="F628"/>
    </row>
    <row r="629" spans="2:6" x14ac:dyDescent="0.35">
      <c r="B629"/>
      <c r="C629"/>
      <c r="D629"/>
      <c r="E629"/>
      <c r="F629"/>
    </row>
    <row r="630" spans="2:6" x14ac:dyDescent="0.35">
      <c r="B630"/>
      <c r="C630"/>
      <c r="D630"/>
      <c r="E630"/>
      <c r="F630"/>
    </row>
    <row r="631" spans="2:6" x14ac:dyDescent="0.35">
      <c r="B631"/>
      <c r="C631"/>
      <c r="D631"/>
      <c r="E631"/>
      <c r="F631"/>
    </row>
    <row r="632" spans="2:6" x14ac:dyDescent="0.35">
      <c r="B632"/>
      <c r="C632"/>
      <c r="D632"/>
      <c r="E632"/>
      <c r="F632"/>
    </row>
    <row r="633" spans="2:6" x14ac:dyDescent="0.35">
      <c r="B633"/>
      <c r="C633"/>
      <c r="D633"/>
      <c r="E633"/>
      <c r="F633"/>
    </row>
    <row r="634" spans="2:6" x14ac:dyDescent="0.35">
      <c r="B634"/>
      <c r="C634"/>
      <c r="D634"/>
      <c r="E634"/>
      <c r="F634"/>
    </row>
    <row r="635" spans="2:6" x14ac:dyDescent="0.35">
      <c r="B635"/>
      <c r="C635"/>
      <c r="D635"/>
      <c r="E635"/>
      <c r="F635"/>
    </row>
    <row r="636" spans="2:6" x14ac:dyDescent="0.35">
      <c r="B636"/>
      <c r="C636"/>
      <c r="D636"/>
      <c r="E636"/>
      <c r="F636"/>
    </row>
    <row r="637" spans="2:6" x14ac:dyDescent="0.35">
      <c r="B637"/>
      <c r="C637"/>
      <c r="D637"/>
      <c r="E637"/>
      <c r="F637"/>
    </row>
    <row r="638" spans="2:6" x14ac:dyDescent="0.35">
      <c r="B638"/>
      <c r="C638"/>
      <c r="D638"/>
      <c r="E638"/>
      <c r="F638"/>
    </row>
    <row r="639" spans="2:6" x14ac:dyDescent="0.35">
      <c r="B639"/>
      <c r="C639"/>
      <c r="D639"/>
      <c r="E639"/>
      <c r="F639"/>
    </row>
    <row r="640" spans="2:6" x14ac:dyDescent="0.35">
      <c r="B640"/>
      <c r="C640"/>
      <c r="D640"/>
      <c r="E640"/>
      <c r="F640"/>
    </row>
    <row r="641" spans="2:6" x14ac:dyDescent="0.35">
      <c r="B641"/>
      <c r="C641"/>
      <c r="D641"/>
      <c r="E641"/>
      <c r="F641"/>
    </row>
    <row r="642" spans="2:6" x14ac:dyDescent="0.35">
      <c r="B642"/>
      <c r="C642"/>
      <c r="D642"/>
      <c r="E642"/>
      <c r="F642"/>
    </row>
    <row r="643" spans="2:6" x14ac:dyDescent="0.35">
      <c r="B643"/>
      <c r="C643"/>
      <c r="D643"/>
      <c r="E643"/>
      <c r="F643"/>
    </row>
    <row r="644" spans="2:6" x14ac:dyDescent="0.35">
      <c r="B644"/>
      <c r="C644"/>
      <c r="D644"/>
      <c r="E644"/>
      <c r="F644"/>
    </row>
    <row r="645" spans="2:6" x14ac:dyDescent="0.35">
      <c r="B645"/>
      <c r="C645"/>
      <c r="D645"/>
      <c r="E645"/>
      <c r="F645"/>
    </row>
    <row r="646" spans="2:6" x14ac:dyDescent="0.35">
      <c r="B646"/>
      <c r="C646"/>
      <c r="D646"/>
      <c r="E646"/>
      <c r="F646"/>
    </row>
    <row r="647" spans="2:6" x14ac:dyDescent="0.35">
      <c r="B647"/>
      <c r="C647"/>
      <c r="D647"/>
      <c r="E647"/>
      <c r="F647"/>
    </row>
    <row r="648" spans="2:6" x14ac:dyDescent="0.35">
      <c r="B648"/>
      <c r="C648"/>
      <c r="D648"/>
      <c r="E648"/>
      <c r="F648"/>
    </row>
    <row r="649" spans="2:6" x14ac:dyDescent="0.35">
      <c r="B649"/>
      <c r="C649"/>
      <c r="D649"/>
      <c r="E649"/>
      <c r="F649"/>
    </row>
    <row r="650" spans="2:6" x14ac:dyDescent="0.35">
      <c r="B650"/>
      <c r="C650"/>
      <c r="D650"/>
      <c r="E650"/>
      <c r="F650"/>
    </row>
    <row r="651" spans="2:6" x14ac:dyDescent="0.35">
      <c r="B651"/>
      <c r="C651"/>
      <c r="D651"/>
      <c r="E651"/>
      <c r="F651"/>
    </row>
    <row r="652" spans="2:6" x14ac:dyDescent="0.35">
      <c r="B652"/>
      <c r="C652"/>
      <c r="D652"/>
      <c r="E652"/>
      <c r="F652"/>
    </row>
    <row r="653" spans="2:6" x14ac:dyDescent="0.35">
      <c r="B653"/>
      <c r="C653"/>
      <c r="D653"/>
      <c r="E653"/>
      <c r="F653"/>
    </row>
    <row r="654" spans="2:6" x14ac:dyDescent="0.35">
      <c r="B654"/>
      <c r="C654"/>
      <c r="D654"/>
      <c r="E654"/>
      <c r="F654"/>
    </row>
    <row r="655" spans="2:6" x14ac:dyDescent="0.35">
      <c r="B655"/>
      <c r="C655"/>
      <c r="D655"/>
      <c r="E655"/>
      <c r="F655"/>
    </row>
    <row r="656" spans="2:6" x14ac:dyDescent="0.35">
      <c r="B656"/>
      <c r="C656"/>
      <c r="D656"/>
      <c r="E656"/>
      <c r="F656"/>
    </row>
    <row r="657" spans="2:6" x14ac:dyDescent="0.35">
      <c r="B657"/>
      <c r="C657"/>
      <c r="D657"/>
      <c r="E657"/>
      <c r="F657"/>
    </row>
    <row r="658" spans="2:6" x14ac:dyDescent="0.35">
      <c r="B658"/>
      <c r="C658"/>
      <c r="D658"/>
      <c r="E658"/>
      <c r="F658"/>
    </row>
    <row r="659" spans="2:6" x14ac:dyDescent="0.35">
      <c r="B659"/>
      <c r="C659"/>
      <c r="D659"/>
      <c r="E659"/>
      <c r="F659"/>
    </row>
    <row r="660" spans="2:6" x14ac:dyDescent="0.35">
      <c r="B660"/>
      <c r="C660"/>
      <c r="D660"/>
      <c r="E660"/>
      <c r="F660"/>
    </row>
    <row r="661" spans="2:6" x14ac:dyDescent="0.35">
      <c r="B661"/>
      <c r="C661"/>
      <c r="D661"/>
      <c r="E661"/>
      <c r="F661"/>
    </row>
    <row r="662" spans="2:6" x14ac:dyDescent="0.35">
      <c r="B662"/>
      <c r="C662"/>
      <c r="D662"/>
      <c r="E662"/>
      <c r="F662"/>
    </row>
    <row r="663" spans="2:6" x14ac:dyDescent="0.35">
      <c r="B663"/>
      <c r="C663"/>
      <c r="D663"/>
      <c r="E663"/>
      <c r="F663"/>
    </row>
    <row r="664" spans="2:6" x14ac:dyDescent="0.35">
      <c r="B664"/>
      <c r="C664"/>
      <c r="D664"/>
      <c r="E664"/>
      <c r="F664"/>
    </row>
    <row r="665" spans="2:6" x14ac:dyDescent="0.35">
      <c r="B665"/>
      <c r="C665"/>
      <c r="D665"/>
      <c r="E665"/>
      <c r="F665"/>
    </row>
    <row r="666" spans="2:6" x14ac:dyDescent="0.35">
      <c r="B666"/>
      <c r="C666"/>
      <c r="D666"/>
      <c r="E666"/>
      <c r="F666"/>
    </row>
    <row r="667" spans="2:6" x14ac:dyDescent="0.35">
      <c r="B667"/>
      <c r="C667"/>
      <c r="D667"/>
      <c r="E667"/>
      <c r="F667"/>
    </row>
    <row r="668" spans="2:6" x14ac:dyDescent="0.35">
      <c r="B668"/>
      <c r="C668"/>
      <c r="D668"/>
      <c r="E668"/>
      <c r="F668"/>
    </row>
    <row r="669" spans="2:6" x14ac:dyDescent="0.35">
      <c r="B669"/>
      <c r="C669"/>
      <c r="D669"/>
      <c r="E669"/>
      <c r="F669"/>
    </row>
    <row r="670" spans="2:6" x14ac:dyDescent="0.35">
      <c r="B670"/>
      <c r="C670"/>
      <c r="D670"/>
      <c r="E670"/>
      <c r="F670"/>
    </row>
    <row r="671" spans="2:6" x14ac:dyDescent="0.35">
      <c r="B671"/>
      <c r="C671"/>
      <c r="D671"/>
      <c r="E671"/>
      <c r="F671"/>
    </row>
    <row r="672" spans="2:6" x14ac:dyDescent="0.35">
      <c r="B672"/>
      <c r="C672"/>
      <c r="D672"/>
      <c r="E672"/>
      <c r="F672"/>
    </row>
    <row r="673" spans="2:6" x14ac:dyDescent="0.35">
      <c r="B673"/>
      <c r="C673"/>
      <c r="D673"/>
      <c r="E673"/>
      <c r="F673"/>
    </row>
    <row r="674" spans="2:6" x14ac:dyDescent="0.35">
      <c r="B674"/>
      <c r="C674"/>
      <c r="D674"/>
      <c r="E674"/>
      <c r="F674"/>
    </row>
    <row r="675" spans="2:6" x14ac:dyDescent="0.35">
      <c r="B675"/>
      <c r="C675"/>
      <c r="D675"/>
      <c r="E675"/>
      <c r="F675"/>
    </row>
    <row r="676" spans="2:6" x14ac:dyDescent="0.35">
      <c r="B676"/>
      <c r="C676"/>
      <c r="D676"/>
      <c r="E676"/>
      <c r="F676"/>
    </row>
    <row r="677" spans="2:6" x14ac:dyDescent="0.35">
      <c r="B677"/>
      <c r="C677"/>
      <c r="D677"/>
      <c r="E677"/>
      <c r="F677"/>
    </row>
    <row r="678" spans="2:6" x14ac:dyDescent="0.35">
      <c r="B678"/>
      <c r="C678"/>
      <c r="D678"/>
      <c r="E678"/>
      <c r="F678"/>
    </row>
    <row r="679" spans="2:6" x14ac:dyDescent="0.35">
      <c r="B679"/>
      <c r="C679"/>
      <c r="D679"/>
      <c r="E679"/>
      <c r="F679"/>
    </row>
    <row r="680" spans="2:6" x14ac:dyDescent="0.35">
      <c r="B680"/>
      <c r="C680"/>
      <c r="D680"/>
      <c r="E680"/>
      <c r="F680"/>
    </row>
    <row r="681" spans="2:6" x14ac:dyDescent="0.35">
      <c r="B681"/>
      <c r="C681"/>
      <c r="D681"/>
      <c r="E681"/>
      <c r="F681"/>
    </row>
    <row r="682" spans="2:6" x14ac:dyDescent="0.35">
      <c r="B682"/>
      <c r="C682"/>
      <c r="D682"/>
      <c r="E682"/>
      <c r="F682"/>
    </row>
    <row r="683" spans="2:6" x14ac:dyDescent="0.35">
      <c r="B683"/>
      <c r="C683"/>
      <c r="D683"/>
      <c r="E683"/>
      <c r="F683"/>
    </row>
    <row r="684" spans="2:6" x14ac:dyDescent="0.35">
      <c r="B684"/>
      <c r="C684"/>
      <c r="D684"/>
      <c r="E684"/>
      <c r="F684"/>
    </row>
    <row r="685" spans="2:6" x14ac:dyDescent="0.35">
      <c r="B685"/>
      <c r="C685"/>
      <c r="D685"/>
      <c r="E685"/>
      <c r="F685"/>
    </row>
    <row r="686" spans="2:6" x14ac:dyDescent="0.35">
      <c r="B686"/>
      <c r="C686"/>
      <c r="D686"/>
      <c r="E686"/>
      <c r="F686"/>
    </row>
    <row r="687" spans="2:6" x14ac:dyDescent="0.35">
      <c r="B687"/>
      <c r="C687"/>
      <c r="D687"/>
      <c r="E687"/>
      <c r="F687"/>
    </row>
    <row r="688" spans="2:6" x14ac:dyDescent="0.35">
      <c r="B688"/>
      <c r="C688"/>
      <c r="D688"/>
      <c r="E688"/>
      <c r="F688"/>
    </row>
    <row r="689" spans="2:6" x14ac:dyDescent="0.35">
      <c r="B689"/>
      <c r="C689"/>
      <c r="D689"/>
      <c r="E689"/>
      <c r="F689"/>
    </row>
    <row r="690" spans="2:6" x14ac:dyDescent="0.35">
      <c r="B690"/>
      <c r="C690"/>
      <c r="D690"/>
      <c r="E690"/>
      <c r="F690"/>
    </row>
    <row r="691" spans="2:6" x14ac:dyDescent="0.35">
      <c r="B691"/>
      <c r="C691"/>
      <c r="D691"/>
      <c r="E691"/>
      <c r="F691"/>
    </row>
    <row r="692" spans="2:6" x14ac:dyDescent="0.35">
      <c r="B692"/>
      <c r="C692"/>
      <c r="D692"/>
      <c r="E692"/>
      <c r="F692"/>
    </row>
    <row r="693" spans="2:6" x14ac:dyDescent="0.35">
      <c r="B693"/>
      <c r="C693"/>
      <c r="D693"/>
      <c r="E693"/>
      <c r="F693"/>
    </row>
    <row r="694" spans="2:6" x14ac:dyDescent="0.35">
      <c r="B694"/>
      <c r="C694"/>
      <c r="D694"/>
      <c r="E694"/>
      <c r="F694"/>
    </row>
    <row r="695" spans="2:6" x14ac:dyDescent="0.35">
      <c r="B695"/>
      <c r="C695"/>
      <c r="D695"/>
      <c r="E695"/>
      <c r="F695"/>
    </row>
    <row r="696" spans="2:6" x14ac:dyDescent="0.35">
      <c r="B696"/>
      <c r="C696"/>
      <c r="D696"/>
      <c r="E696"/>
      <c r="F696"/>
    </row>
    <row r="697" spans="2:6" x14ac:dyDescent="0.35">
      <c r="B697"/>
      <c r="C697"/>
      <c r="D697"/>
      <c r="E697"/>
      <c r="F697"/>
    </row>
    <row r="698" spans="2:6" x14ac:dyDescent="0.35">
      <c r="B698"/>
      <c r="C698"/>
      <c r="D698"/>
      <c r="E698"/>
      <c r="F698"/>
    </row>
    <row r="699" spans="2:6" x14ac:dyDescent="0.35">
      <c r="B699"/>
      <c r="C699"/>
      <c r="D699"/>
      <c r="E699"/>
      <c r="F699"/>
    </row>
    <row r="700" spans="2:6" x14ac:dyDescent="0.35">
      <c r="B700"/>
      <c r="C700"/>
      <c r="D700"/>
      <c r="E700"/>
      <c r="F700"/>
    </row>
    <row r="701" spans="2:6" x14ac:dyDescent="0.35">
      <c r="B701"/>
      <c r="C701"/>
      <c r="D701"/>
      <c r="E701"/>
      <c r="F701"/>
    </row>
    <row r="702" spans="2:6" x14ac:dyDescent="0.35">
      <c r="B702"/>
      <c r="C702"/>
      <c r="D702"/>
      <c r="E702"/>
      <c r="F702"/>
    </row>
    <row r="703" spans="2:6" x14ac:dyDescent="0.35">
      <c r="B703"/>
      <c r="C703"/>
      <c r="D703"/>
      <c r="E703"/>
      <c r="F703"/>
    </row>
    <row r="704" spans="2:6" x14ac:dyDescent="0.35">
      <c r="B704"/>
      <c r="C704"/>
      <c r="D704"/>
      <c r="E704"/>
      <c r="F704"/>
    </row>
    <row r="705" spans="2:6" x14ac:dyDescent="0.35">
      <c r="B705"/>
      <c r="C705"/>
      <c r="D705"/>
      <c r="E705"/>
      <c r="F705"/>
    </row>
    <row r="706" spans="2:6" x14ac:dyDescent="0.35">
      <c r="B706"/>
      <c r="C706"/>
      <c r="D706"/>
      <c r="E706"/>
      <c r="F706"/>
    </row>
    <row r="707" spans="2:6" x14ac:dyDescent="0.35">
      <c r="B707"/>
      <c r="C707"/>
      <c r="D707"/>
      <c r="E707"/>
      <c r="F707"/>
    </row>
    <row r="708" spans="2:6" x14ac:dyDescent="0.35">
      <c r="B708"/>
      <c r="C708"/>
      <c r="D708"/>
      <c r="E708"/>
      <c r="F708"/>
    </row>
    <row r="709" spans="2:6" x14ac:dyDescent="0.35">
      <c r="B709"/>
      <c r="C709"/>
      <c r="D709"/>
      <c r="E709"/>
      <c r="F709"/>
    </row>
    <row r="710" spans="2:6" x14ac:dyDescent="0.35">
      <c r="B710"/>
      <c r="C710"/>
      <c r="D710"/>
      <c r="E710"/>
      <c r="F710"/>
    </row>
    <row r="711" spans="2:6" x14ac:dyDescent="0.35">
      <c r="B711"/>
      <c r="C711"/>
      <c r="D711"/>
      <c r="E711"/>
      <c r="F711"/>
    </row>
    <row r="712" spans="2:6" x14ac:dyDescent="0.35">
      <c r="B712"/>
      <c r="C712"/>
      <c r="D712"/>
      <c r="E712"/>
      <c r="F712"/>
    </row>
    <row r="713" spans="2:6" x14ac:dyDescent="0.35">
      <c r="B713"/>
      <c r="C713"/>
      <c r="D713"/>
      <c r="E713"/>
      <c r="F713"/>
    </row>
    <row r="714" spans="2:6" x14ac:dyDescent="0.35">
      <c r="B714"/>
      <c r="C714"/>
      <c r="D714"/>
      <c r="E714"/>
      <c r="F714"/>
    </row>
    <row r="715" spans="2:6" x14ac:dyDescent="0.35">
      <c r="B715"/>
      <c r="C715"/>
      <c r="D715"/>
      <c r="E715"/>
      <c r="F715"/>
    </row>
    <row r="716" spans="2:6" x14ac:dyDescent="0.35">
      <c r="B716"/>
      <c r="C716"/>
      <c r="D716"/>
      <c r="E716"/>
      <c r="F716"/>
    </row>
    <row r="717" spans="2:6" x14ac:dyDescent="0.35">
      <c r="B717"/>
      <c r="C717"/>
      <c r="D717"/>
      <c r="E717"/>
      <c r="F717"/>
    </row>
    <row r="718" spans="2:6" x14ac:dyDescent="0.35">
      <c r="B718"/>
      <c r="C718"/>
      <c r="D718"/>
      <c r="E718"/>
      <c r="F718"/>
    </row>
    <row r="719" spans="2:6" x14ac:dyDescent="0.35">
      <c r="B719"/>
      <c r="C719"/>
      <c r="D719"/>
      <c r="E719"/>
      <c r="F719"/>
    </row>
    <row r="720" spans="2:6" x14ac:dyDescent="0.35">
      <c r="B720"/>
      <c r="C720"/>
      <c r="D720"/>
      <c r="E720"/>
      <c r="F720"/>
    </row>
    <row r="721" spans="2:6" x14ac:dyDescent="0.35">
      <c r="B721"/>
      <c r="C721"/>
      <c r="D721"/>
      <c r="E721"/>
      <c r="F721"/>
    </row>
    <row r="722" spans="2:6" x14ac:dyDescent="0.35">
      <c r="B722"/>
      <c r="C722"/>
      <c r="D722"/>
      <c r="E722"/>
      <c r="F722"/>
    </row>
    <row r="723" spans="2:6" x14ac:dyDescent="0.35">
      <c r="B723"/>
      <c r="C723"/>
      <c r="D723"/>
      <c r="E723"/>
      <c r="F723"/>
    </row>
    <row r="724" spans="2:6" x14ac:dyDescent="0.35">
      <c r="B724"/>
      <c r="C724"/>
      <c r="D724"/>
      <c r="E724"/>
      <c r="F724"/>
    </row>
    <row r="725" spans="2:6" x14ac:dyDescent="0.35">
      <c r="B725"/>
      <c r="C725"/>
      <c r="D725"/>
      <c r="E725"/>
      <c r="F725"/>
    </row>
    <row r="726" spans="2:6" x14ac:dyDescent="0.35">
      <c r="B726"/>
      <c r="C726"/>
      <c r="D726"/>
      <c r="E726"/>
      <c r="F726"/>
    </row>
    <row r="727" spans="2:6" x14ac:dyDescent="0.35">
      <c r="B727"/>
      <c r="C727"/>
      <c r="D727"/>
      <c r="E727"/>
      <c r="F727"/>
    </row>
    <row r="728" spans="2:6" x14ac:dyDescent="0.35">
      <c r="B728"/>
      <c r="C728"/>
      <c r="D728"/>
      <c r="E728"/>
      <c r="F728"/>
    </row>
    <row r="729" spans="2:6" x14ac:dyDescent="0.35">
      <c r="B729"/>
      <c r="C729"/>
      <c r="D729"/>
      <c r="E729"/>
      <c r="F729"/>
    </row>
    <row r="730" spans="2:6" x14ac:dyDescent="0.35">
      <c r="B730"/>
      <c r="C730"/>
      <c r="D730"/>
      <c r="E730"/>
      <c r="F730"/>
    </row>
    <row r="731" spans="2:6" x14ac:dyDescent="0.35">
      <c r="B731"/>
      <c r="C731"/>
      <c r="D731"/>
      <c r="E731"/>
      <c r="F731"/>
    </row>
    <row r="732" spans="2:6" x14ac:dyDescent="0.35">
      <c r="B732"/>
      <c r="C732"/>
      <c r="D732"/>
      <c r="E732"/>
      <c r="F732"/>
    </row>
    <row r="733" spans="2:6" x14ac:dyDescent="0.35">
      <c r="B733"/>
      <c r="C733"/>
      <c r="D733"/>
      <c r="E733"/>
      <c r="F733"/>
    </row>
    <row r="734" spans="2:6" x14ac:dyDescent="0.35">
      <c r="B734"/>
      <c r="C734"/>
      <c r="D734"/>
      <c r="E734"/>
      <c r="F734"/>
    </row>
    <row r="735" spans="2:6" x14ac:dyDescent="0.35">
      <c r="B735"/>
      <c r="C735"/>
      <c r="D735"/>
      <c r="E735"/>
      <c r="F735"/>
    </row>
    <row r="736" spans="2:6" x14ac:dyDescent="0.35">
      <c r="B736"/>
      <c r="C736"/>
      <c r="D736"/>
      <c r="E736"/>
      <c r="F736"/>
    </row>
    <row r="737" spans="2:6" x14ac:dyDescent="0.35">
      <c r="B737"/>
      <c r="C737"/>
      <c r="D737"/>
      <c r="E737"/>
      <c r="F737"/>
    </row>
    <row r="738" spans="2:6" x14ac:dyDescent="0.35">
      <c r="B738"/>
      <c r="C738"/>
      <c r="D738"/>
      <c r="E738"/>
      <c r="F738"/>
    </row>
    <row r="739" spans="2:6" x14ac:dyDescent="0.35">
      <c r="B739"/>
      <c r="C739"/>
      <c r="D739"/>
      <c r="E739"/>
      <c r="F739"/>
    </row>
    <row r="740" spans="2:6" x14ac:dyDescent="0.35">
      <c r="B740"/>
      <c r="C740"/>
      <c r="D740"/>
      <c r="E740"/>
      <c r="F740"/>
    </row>
    <row r="741" spans="2:6" x14ac:dyDescent="0.35">
      <c r="B741"/>
      <c r="C741"/>
      <c r="D741"/>
      <c r="E741"/>
      <c r="F741"/>
    </row>
    <row r="742" spans="2:6" x14ac:dyDescent="0.35">
      <c r="B742"/>
      <c r="C742"/>
      <c r="D742"/>
      <c r="E742"/>
      <c r="F742"/>
    </row>
    <row r="743" spans="2:6" x14ac:dyDescent="0.35">
      <c r="B743"/>
      <c r="C743"/>
      <c r="D743"/>
      <c r="E743"/>
      <c r="F743"/>
    </row>
    <row r="744" spans="2:6" x14ac:dyDescent="0.35">
      <c r="B744"/>
      <c r="C744"/>
      <c r="D744"/>
      <c r="E744"/>
      <c r="F744"/>
    </row>
    <row r="745" spans="2:6" x14ac:dyDescent="0.35">
      <c r="B745"/>
      <c r="C745"/>
      <c r="D745"/>
      <c r="E745"/>
      <c r="F745"/>
    </row>
    <row r="746" spans="2:6" x14ac:dyDescent="0.35">
      <c r="B746"/>
      <c r="C746"/>
      <c r="D746"/>
      <c r="E746"/>
      <c r="F746"/>
    </row>
    <row r="747" spans="2:6" x14ac:dyDescent="0.35">
      <c r="B747"/>
      <c r="C747"/>
      <c r="D747"/>
      <c r="E747"/>
      <c r="F747"/>
    </row>
    <row r="748" spans="2:6" x14ac:dyDescent="0.35">
      <c r="B748"/>
      <c r="C748"/>
      <c r="D748"/>
      <c r="E748"/>
      <c r="F748"/>
    </row>
    <row r="749" spans="2:6" x14ac:dyDescent="0.35">
      <c r="B749"/>
      <c r="C749"/>
      <c r="D749"/>
      <c r="E749"/>
      <c r="F749"/>
    </row>
    <row r="750" spans="2:6" x14ac:dyDescent="0.35">
      <c r="B750"/>
      <c r="C750"/>
      <c r="D750"/>
      <c r="E750"/>
      <c r="F750"/>
    </row>
    <row r="751" spans="2:6" x14ac:dyDescent="0.35">
      <c r="B751"/>
      <c r="C751"/>
      <c r="D751"/>
      <c r="E751"/>
      <c r="F751"/>
    </row>
    <row r="752" spans="2:6" x14ac:dyDescent="0.35">
      <c r="B752"/>
      <c r="C752"/>
      <c r="D752"/>
      <c r="E752"/>
      <c r="F752"/>
    </row>
    <row r="753" spans="2:6" x14ac:dyDescent="0.35">
      <c r="B753"/>
      <c r="C753"/>
      <c r="D753"/>
      <c r="E753"/>
      <c r="F753"/>
    </row>
    <row r="754" spans="2:6" x14ac:dyDescent="0.35">
      <c r="B754"/>
      <c r="C754"/>
      <c r="D754"/>
      <c r="E754"/>
      <c r="F754"/>
    </row>
    <row r="755" spans="2:6" x14ac:dyDescent="0.35">
      <c r="B755"/>
      <c r="C755"/>
      <c r="D755"/>
      <c r="E755"/>
      <c r="F755"/>
    </row>
    <row r="756" spans="2:6" x14ac:dyDescent="0.35">
      <c r="B756"/>
      <c r="C756"/>
      <c r="D756"/>
      <c r="E756"/>
      <c r="F756"/>
    </row>
    <row r="757" spans="2:6" x14ac:dyDescent="0.35">
      <c r="B757"/>
      <c r="C757"/>
      <c r="D757"/>
      <c r="E757"/>
      <c r="F757"/>
    </row>
    <row r="758" spans="2:6" x14ac:dyDescent="0.35">
      <c r="B758"/>
      <c r="C758"/>
      <c r="D758"/>
      <c r="E758"/>
      <c r="F758"/>
    </row>
    <row r="759" spans="2:6" x14ac:dyDescent="0.35">
      <c r="B759"/>
      <c r="C759"/>
      <c r="D759"/>
      <c r="E759"/>
      <c r="F759"/>
    </row>
    <row r="760" spans="2:6" x14ac:dyDescent="0.35">
      <c r="B760"/>
      <c r="C760"/>
      <c r="D760"/>
      <c r="E760"/>
      <c r="F760"/>
    </row>
    <row r="761" spans="2:6" x14ac:dyDescent="0.35">
      <c r="B761"/>
      <c r="C761"/>
      <c r="D761"/>
      <c r="E761"/>
      <c r="F761"/>
    </row>
    <row r="762" spans="2:6" x14ac:dyDescent="0.35">
      <c r="B762"/>
      <c r="C762"/>
      <c r="D762"/>
      <c r="E762"/>
      <c r="F762"/>
    </row>
    <row r="763" spans="2:6" x14ac:dyDescent="0.35">
      <c r="B763"/>
      <c r="C763"/>
      <c r="D763"/>
      <c r="E763"/>
      <c r="F763"/>
    </row>
    <row r="764" spans="2:6" x14ac:dyDescent="0.35">
      <c r="B764"/>
      <c r="C764"/>
      <c r="D764"/>
      <c r="E764"/>
      <c r="F764"/>
    </row>
    <row r="765" spans="2:6" x14ac:dyDescent="0.35">
      <c r="B765"/>
      <c r="C765"/>
      <c r="D765"/>
      <c r="E765"/>
      <c r="F765"/>
    </row>
    <row r="766" spans="2:6" x14ac:dyDescent="0.35">
      <c r="B766"/>
      <c r="C766"/>
      <c r="D766"/>
      <c r="E766"/>
      <c r="F766"/>
    </row>
    <row r="767" spans="2:6" x14ac:dyDescent="0.35">
      <c r="B767"/>
      <c r="C767"/>
      <c r="D767"/>
      <c r="E767"/>
      <c r="F767"/>
    </row>
    <row r="768" spans="2:6" x14ac:dyDescent="0.35">
      <c r="B768"/>
      <c r="C768"/>
      <c r="D768"/>
      <c r="E768"/>
      <c r="F768"/>
    </row>
    <row r="769" spans="2:6" x14ac:dyDescent="0.35">
      <c r="B769"/>
      <c r="C769"/>
      <c r="D769"/>
      <c r="E769"/>
      <c r="F769"/>
    </row>
    <row r="770" spans="2:6" x14ac:dyDescent="0.35">
      <c r="B770"/>
      <c r="C770"/>
      <c r="D770"/>
      <c r="E770"/>
      <c r="F770"/>
    </row>
    <row r="771" spans="2:6" x14ac:dyDescent="0.35">
      <c r="B771"/>
      <c r="C771"/>
      <c r="D771"/>
      <c r="E771"/>
      <c r="F771"/>
    </row>
    <row r="772" spans="2:6" x14ac:dyDescent="0.35">
      <c r="B772"/>
      <c r="C772"/>
      <c r="D772"/>
      <c r="E772"/>
      <c r="F772"/>
    </row>
    <row r="773" spans="2:6" x14ac:dyDescent="0.35">
      <c r="B773"/>
      <c r="C773"/>
      <c r="D773"/>
      <c r="E773"/>
      <c r="F773"/>
    </row>
    <row r="774" spans="2:6" x14ac:dyDescent="0.35">
      <c r="B774"/>
      <c r="C774"/>
      <c r="D774"/>
      <c r="E774"/>
      <c r="F774"/>
    </row>
    <row r="775" spans="2:6" x14ac:dyDescent="0.35">
      <c r="B775"/>
      <c r="C775"/>
      <c r="D775"/>
      <c r="E775"/>
      <c r="F775"/>
    </row>
    <row r="776" spans="2:6" x14ac:dyDescent="0.35">
      <c r="B776"/>
      <c r="C776"/>
      <c r="D776"/>
      <c r="E776"/>
      <c r="F776"/>
    </row>
    <row r="777" spans="2:6" x14ac:dyDescent="0.35">
      <c r="B777"/>
      <c r="C777"/>
      <c r="D777"/>
      <c r="E777"/>
      <c r="F777"/>
    </row>
    <row r="778" spans="2:6" x14ac:dyDescent="0.35">
      <c r="B778"/>
      <c r="C778"/>
      <c r="D778"/>
      <c r="E778"/>
      <c r="F778"/>
    </row>
    <row r="779" spans="2:6" x14ac:dyDescent="0.35">
      <c r="B779"/>
      <c r="C779"/>
      <c r="D779"/>
      <c r="E779"/>
      <c r="F779"/>
    </row>
    <row r="780" spans="2:6" x14ac:dyDescent="0.35">
      <c r="B780"/>
      <c r="C780"/>
      <c r="D780"/>
      <c r="E780"/>
      <c r="F780"/>
    </row>
    <row r="781" spans="2:6" x14ac:dyDescent="0.35">
      <c r="B781"/>
      <c r="C781"/>
      <c r="D781"/>
      <c r="E781"/>
      <c r="F781"/>
    </row>
    <row r="782" spans="2:6" x14ac:dyDescent="0.35">
      <c r="B782"/>
      <c r="C782"/>
      <c r="D782"/>
      <c r="E782"/>
      <c r="F782"/>
    </row>
    <row r="783" spans="2:6" x14ac:dyDescent="0.35">
      <c r="B783"/>
      <c r="C783"/>
      <c r="D783"/>
      <c r="E783"/>
      <c r="F783"/>
    </row>
    <row r="784" spans="2:6" x14ac:dyDescent="0.35">
      <c r="B784"/>
      <c r="C784"/>
      <c r="D784"/>
      <c r="E784"/>
      <c r="F784"/>
    </row>
    <row r="785" spans="2:6" x14ac:dyDescent="0.35">
      <c r="B785"/>
      <c r="C785"/>
      <c r="D785"/>
      <c r="E785"/>
      <c r="F785"/>
    </row>
    <row r="786" spans="2:6" x14ac:dyDescent="0.35">
      <c r="B786"/>
      <c r="C786"/>
      <c r="D786"/>
      <c r="E786"/>
      <c r="F786"/>
    </row>
    <row r="787" spans="2:6" x14ac:dyDescent="0.35">
      <c r="B787"/>
      <c r="C787"/>
      <c r="D787"/>
      <c r="E787"/>
      <c r="F787"/>
    </row>
    <row r="788" spans="2:6" x14ac:dyDescent="0.35">
      <c r="B788"/>
      <c r="C788"/>
      <c r="D788"/>
      <c r="E788"/>
      <c r="F788"/>
    </row>
    <row r="789" spans="2:6" x14ac:dyDescent="0.35">
      <c r="B789"/>
      <c r="C789"/>
      <c r="D789"/>
      <c r="E789"/>
      <c r="F789"/>
    </row>
    <row r="790" spans="2:6" x14ac:dyDescent="0.35">
      <c r="B790"/>
      <c r="C790"/>
      <c r="D790"/>
      <c r="E790"/>
      <c r="F790"/>
    </row>
    <row r="791" spans="2:6" x14ac:dyDescent="0.35">
      <c r="B791"/>
      <c r="C791"/>
      <c r="D791"/>
      <c r="E791"/>
      <c r="F791"/>
    </row>
    <row r="792" spans="2:6" x14ac:dyDescent="0.35">
      <c r="B792"/>
      <c r="C792"/>
      <c r="D792"/>
      <c r="E792"/>
      <c r="F792"/>
    </row>
    <row r="793" spans="2:6" x14ac:dyDescent="0.35">
      <c r="B793"/>
      <c r="C793"/>
      <c r="D793"/>
      <c r="E793"/>
      <c r="F793"/>
    </row>
    <row r="794" spans="2:6" x14ac:dyDescent="0.35">
      <c r="B794"/>
      <c r="C794"/>
      <c r="D794"/>
      <c r="E794"/>
      <c r="F794"/>
    </row>
    <row r="795" spans="2:6" x14ac:dyDescent="0.35">
      <c r="B795"/>
      <c r="C795"/>
      <c r="D795"/>
      <c r="E795"/>
      <c r="F795"/>
    </row>
    <row r="796" spans="2:6" x14ac:dyDescent="0.35">
      <c r="B796"/>
      <c r="C796"/>
      <c r="D796"/>
      <c r="E796"/>
      <c r="F796"/>
    </row>
    <row r="797" spans="2:6" x14ac:dyDescent="0.35">
      <c r="B797"/>
      <c r="C797"/>
      <c r="D797"/>
      <c r="E797"/>
      <c r="F797"/>
    </row>
    <row r="798" spans="2:6" x14ac:dyDescent="0.35">
      <c r="B798"/>
      <c r="C798"/>
      <c r="D798"/>
      <c r="E798"/>
      <c r="F798"/>
    </row>
    <row r="799" spans="2:6" x14ac:dyDescent="0.35">
      <c r="B799"/>
      <c r="C799"/>
      <c r="D799"/>
      <c r="E799"/>
      <c r="F799"/>
    </row>
    <row r="800" spans="2:6" x14ac:dyDescent="0.35">
      <c r="B800"/>
      <c r="C800"/>
      <c r="D800"/>
      <c r="E800"/>
      <c r="F800"/>
    </row>
    <row r="801" spans="2:6" x14ac:dyDescent="0.35">
      <c r="B801"/>
      <c r="C801"/>
      <c r="D801"/>
      <c r="E801"/>
      <c r="F801"/>
    </row>
    <row r="802" spans="2:6" x14ac:dyDescent="0.35">
      <c r="B802"/>
      <c r="C802"/>
      <c r="D802"/>
      <c r="E802"/>
      <c r="F802"/>
    </row>
    <row r="803" spans="2:6" x14ac:dyDescent="0.35">
      <c r="B803"/>
      <c r="C803"/>
      <c r="D803"/>
      <c r="E803"/>
      <c r="F803"/>
    </row>
    <row r="804" spans="2:6" x14ac:dyDescent="0.35">
      <c r="B804"/>
      <c r="C804"/>
      <c r="D804"/>
      <c r="E804"/>
      <c r="F804"/>
    </row>
    <row r="805" spans="2:6" x14ac:dyDescent="0.35">
      <c r="B805"/>
      <c r="C805"/>
      <c r="D805"/>
      <c r="E805"/>
      <c r="F805"/>
    </row>
    <row r="806" spans="2:6" x14ac:dyDescent="0.35">
      <c r="B806"/>
      <c r="C806"/>
      <c r="D806"/>
      <c r="E806"/>
      <c r="F806"/>
    </row>
    <row r="807" spans="2:6" x14ac:dyDescent="0.35">
      <c r="B807"/>
      <c r="C807"/>
      <c r="D807"/>
      <c r="E807"/>
      <c r="F807"/>
    </row>
    <row r="808" spans="2:6" x14ac:dyDescent="0.35">
      <c r="B808"/>
      <c r="C808"/>
      <c r="D808"/>
      <c r="E808"/>
      <c r="F808"/>
    </row>
    <row r="809" spans="2:6" x14ac:dyDescent="0.35">
      <c r="B809"/>
      <c r="C809"/>
      <c r="D809"/>
      <c r="E809"/>
      <c r="F809"/>
    </row>
    <row r="810" spans="2:6" x14ac:dyDescent="0.35">
      <c r="B810"/>
      <c r="C810"/>
      <c r="D810"/>
      <c r="E810"/>
      <c r="F810"/>
    </row>
    <row r="811" spans="2:6" x14ac:dyDescent="0.35">
      <c r="B811"/>
      <c r="C811"/>
      <c r="D811"/>
      <c r="E811"/>
      <c r="F811"/>
    </row>
    <row r="812" spans="2:6" x14ac:dyDescent="0.35">
      <c r="B812"/>
      <c r="C812"/>
      <c r="D812"/>
      <c r="E812"/>
      <c r="F812"/>
    </row>
    <row r="813" spans="2:6" x14ac:dyDescent="0.35">
      <c r="B813"/>
      <c r="C813"/>
      <c r="D813"/>
      <c r="E813"/>
      <c r="F813"/>
    </row>
    <row r="814" spans="2:6" x14ac:dyDescent="0.35">
      <c r="B814"/>
      <c r="C814"/>
      <c r="D814"/>
      <c r="E814"/>
      <c r="F814"/>
    </row>
    <row r="815" spans="2:6" x14ac:dyDescent="0.35">
      <c r="B815"/>
      <c r="C815"/>
      <c r="D815"/>
      <c r="E815"/>
      <c r="F815"/>
    </row>
    <row r="816" spans="2:6" x14ac:dyDescent="0.35">
      <c r="B816"/>
      <c r="C816"/>
      <c r="D816"/>
      <c r="E816"/>
      <c r="F816"/>
    </row>
    <row r="817" spans="2:6" x14ac:dyDescent="0.35">
      <c r="B817"/>
      <c r="C817"/>
      <c r="D817"/>
      <c r="E817"/>
      <c r="F817"/>
    </row>
    <row r="818" spans="2:6" x14ac:dyDescent="0.35">
      <c r="B818"/>
      <c r="C818"/>
      <c r="D818"/>
      <c r="E818"/>
      <c r="F818"/>
    </row>
    <row r="819" spans="2:6" x14ac:dyDescent="0.35">
      <c r="B819"/>
      <c r="C819"/>
      <c r="D819"/>
      <c r="E819"/>
      <c r="F819"/>
    </row>
    <row r="820" spans="2:6" x14ac:dyDescent="0.35">
      <c r="B820"/>
      <c r="C820"/>
      <c r="D820"/>
      <c r="E820"/>
      <c r="F820"/>
    </row>
    <row r="821" spans="2:6" x14ac:dyDescent="0.35">
      <c r="B821"/>
      <c r="C821"/>
      <c r="D821"/>
      <c r="E821"/>
      <c r="F821"/>
    </row>
    <row r="822" spans="2:6" x14ac:dyDescent="0.35">
      <c r="B822"/>
      <c r="C822"/>
      <c r="D822"/>
      <c r="E822"/>
      <c r="F822"/>
    </row>
    <row r="823" spans="2:6" x14ac:dyDescent="0.35">
      <c r="B823"/>
      <c r="C823"/>
      <c r="D823"/>
      <c r="E823"/>
      <c r="F823"/>
    </row>
    <row r="824" spans="2:6" x14ac:dyDescent="0.35">
      <c r="B824"/>
      <c r="C824"/>
      <c r="D824"/>
      <c r="E824"/>
      <c r="F824"/>
    </row>
    <row r="825" spans="2:6" x14ac:dyDescent="0.35">
      <c r="B825"/>
      <c r="C825"/>
      <c r="D825"/>
      <c r="E825"/>
      <c r="F825"/>
    </row>
    <row r="826" spans="2:6" x14ac:dyDescent="0.35">
      <c r="B826"/>
      <c r="C826"/>
      <c r="D826"/>
      <c r="E826"/>
      <c r="F826"/>
    </row>
    <row r="827" spans="2:6" x14ac:dyDescent="0.35">
      <c r="B827"/>
      <c r="C827"/>
      <c r="D827"/>
      <c r="E827"/>
      <c r="F827"/>
    </row>
    <row r="828" spans="2:6" x14ac:dyDescent="0.35">
      <c r="B828"/>
      <c r="C828"/>
      <c r="D828"/>
      <c r="E828"/>
      <c r="F828"/>
    </row>
    <row r="829" spans="2:6" x14ac:dyDescent="0.35">
      <c r="B829"/>
      <c r="C829"/>
      <c r="D829"/>
      <c r="E829"/>
      <c r="F829"/>
    </row>
    <row r="830" spans="2:6" x14ac:dyDescent="0.35">
      <c r="B830"/>
      <c r="C830"/>
      <c r="D830"/>
      <c r="E830"/>
      <c r="F830"/>
    </row>
    <row r="831" spans="2:6" x14ac:dyDescent="0.35">
      <c r="B831"/>
      <c r="C831"/>
      <c r="D831"/>
      <c r="E831"/>
      <c r="F831"/>
    </row>
    <row r="832" spans="2:6" x14ac:dyDescent="0.35">
      <c r="B832"/>
      <c r="C832"/>
      <c r="D832"/>
      <c r="E832"/>
      <c r="F832"/>
    </row>
    <row r="833" spans="2:6" x14ac:dyDescent="0.35">
      <c r="B833"/>
      <c r="C833"/>
      <c r="D833"/>
      <c r="E833"/>
      <c r="F833"/>
    </row>
    <row r="834" spans="2:6" x14ac:dyDescent="0.35">
      <c r="B834"/>
      <c r="C834"/>
      <c r="D834"/>
      <c r="E834"/>
      <c r="F834"/>
    </row>
    <row r="835" spans="2:6" x14ac:dyDescent="0.35">
      <c r="B835"/>
      <c r="C835"/>
      <c r="D835"/>
      <c r="E835"/>
      <c r="F835"/>
    </row>
    <row r="836" spans="2:6" x14ac:dyDescent="0.35">
      <c r="B836"/>
      <c r="C836"/>
      <c r="D836"/>
      <c r="E836"/>
      <c r="F836"/>
    </row>
    <row r="837" spans="2:6" x14ac:dyDescent="0.35">
      <c r="B837"/>
      <c r="C837"/>
      <c r="D837"/>
      <c r="E837"/>
      <c r="F837"/>
    </row>
    <row r="838" spans="2:6" x14ac:dyDescent="0.35">
      <c r="B838"/>
      <c r="C838"/>
      <c r="D838"/>
      <c r="E838"/>
      <c r="F838"/>
    </row>
    <row r="839" spans="2:6" x14ac:dyDescent="0.35">
      <c r="B839"/>
      <c r="C839"/>
      <c r="D839"/>
      <c r="E839"/>
      <c r="F839"/>
    </row>
    <row r="840" spans="2:6" x14ac:dyDescent="0.35">
      <c r="B840"/>
      <c r="C840"/>
      <c r="D840"/>
      <c r="E840"/>
      <c r="F840"/>
    </row>
    <row r="841" spans="2:6" x14ac:dyDescent="0.35">
      <c r="B841"/>
      <c r="C841"/>
      <c r="D841"/>
      <c r="E841"/>
      <c r="F841"/>
    </row>
    <row r="842" spans="2:6" x14ac:dyDescent="0.35">
      <c r="B842"/>
      <c r="C842"/>
      <c r="D842"/>
      <c r="E842"/>
      <c r="F842"/>
    </row>
    <row r="843" spans="2:6" x14ac:dyDescent="0.35">
      <c r="B843"/>
      <c r="C843"/>
      <c r="D843"/>
      <c r="E843"/>
      <c r="F843"/>
    </row>
    <row r="844" spans="2:6" x14ac:dyDescent="0.35">
      <c r="B844"/>
      <c r="C844"/>
      <c r="D844"/>
      <c r="E844"/>
      <c r="F844"/>
    </row>
    <row r="845" spans="2:6" x14ac:dyDescent="0.35">
      <c r="B845"/>
      <c r="C845"/>
      <c r="D845"/>
      <c r="E845"/>
      <c r="F845"/>
    </row>
    <row r="846" spans="2:6" x14ac:dyDescent="0.35">
      <c r="B846"/>
      <c r="C846"/>
      <c r="D846"/>
      <c r="E846"/>
      <c r="F846"/>
    </row>
    <row r="847" spans="2:6" x14ac:dyDescent="0.35">
      <c r="B847"/>
      <c r="C847"/>
      <c r="D847"/>
      <c r="E847"/>
      <c r="F847"/>
    </row>
    <row r="848" spans="2:6" x14ac:dyDescent="0.35">
      <c r="B848"/>
      <c r="C848"/>
      <c r="D848"/>
      <c r="E848"/>
      <c r="F848"/>
    </row>
    <row r="849" spans="2:6" x14ac:dyDescent="0.35">
      <c r="B849"/>
      <c r="C849"/>
      <c r="D849"/>
      <c r="E849"/>
      <c r="F849"/>
    </row>
    <row r="850" spans="2:6" x14ac:dyDescent="0.35">
      <c r="B850"/>
      <c r="C850"/>
      <c r="D850"/>
      <c r="E850"/>
      <c r="F850"/>
    </row>
    <row r="851" spans="2:6" x14ac:dyDescent="0.35">
      <c r="B851"/>
      <c r="C851"/>
      <c r="D851"/>
      <c r="E851"/>
      <c r="F851"/>
    </row>
    <row r="852" spans="2:6" x14ac:dyDescent="0.35">
      <c r="B852"/>
      <c r="C852"/>
      <c r="D852"/>
      <c r="E852"/>
      <c r="F852"/>
    </row>
    <row r="853" spans="2:6" x14ac:dyDescent="0.35">
      <c r="B853"/>
      <c r="C853"/>
      <c r="D853"/>
      <c r="E853"/>
      <c r="F853"/>
    </row>
    <row r="854" spans="2:6" x14ac:dyDescent="0.35">
      <c r="B854"/>
      <c r="C854"/>
      <c r="D854"/>
      <c r="E854"/>
      <c r="F854"/>
    </row>
    <row r="855" spans="2:6" x14ac:dyDescent="0.35">
      <c r="B855"/>
      <c r="C855"/>
      <c r="D855"/>
      <c r="E855"/>
      <c r="F855"/>
    </row>
    <row r="856" spans="2:6" x14ac:dyDescent="0.35">
      <c r="B856"/>
      <c r="C856"/>
      <c r="D856"/>
      <c r="E856"/>
      <c r="F856"/>
    </row>
    <row r="857" spans="2:6" x14ac:dyDescent="0.35">
      <c r="B857"/>
      <c r="C857"/>
      <c r="D857"/>
      <c r="E857"/>
      <c r="F857"/>
    </row>
    <row r="858" spans="2:6" x14ac:dyDescent="0.35">
      <c r="B858"/>
      <c r="C858"/>
      <c r="D858"/>
      <c r="E858"/>
      <c r="F858"/>
    </row>
    <row r="859" spans="2:6" x14ac:dyDescent="0.35">
      <c r="B859"/>
      <c r="C859"/>
      <c r="D859"/>
      <c r="E859"/>
      <c r="F859"/>
    </row>
    <row r="860" spans="2:6" x14ac:dyDescent="0.35">
      <c r="B860"/>
      <c r="C860"/>
      <c r="D860"/>
      <c r="E860"/>
      <c r="F860"/>
    </row>
    <row r="861" spans="2:6" x14ac:dyDescent="0.35">
      <c r="B861"/>
      <c r="C861"/>
      <c r="D861"/>
      <c r="E861"/>
      <c r="F861"/>
    </row>
    <row r="862" spans="2:6" x14ac:dyDescent="0.35">
      <c r="B862"/>
      <c r="C862"/>
      <c r="D862"/>
      <c r="E862"/>
      <c r="F862"/>
    </row>
    <row r="863" spans="2:6" x14ac:dyDescent="0.35">
      <c r="B863"/>
      <c r="C863"/>
      <c r="D863"/>
      <c r="E863"/>
      <c r="F863"/>
    </row>
    <row r="864" spans="2:6" x14ac:dyDescent="0.35">
      <c r="B864"/>
      <c r="C864"/>
      <c r="D864"/>
      <c r="E864"/>
      <c r="F864"/>
    </row>
    <row r="865" spans="2:6" x14ac:dyDescent="0.35">
      <c r="B865"/>
      <c r="C865"/>
      <c r="D865"/>
      <c r="E865"/>
      <c r="F865"/>
    </row>
    <row r="866" spans="2:6" x14ac:dyDescent="0.35">
      <c r="B866"/>
      <c r="C866"/>
      <c r="D866"/>
      <c r="E866"/>
      <c r="F866"/>
    </row>
    <row r="867" spans="2:6" x14ac:dyDescent="0.35">
      <c r="B867"/>
      <c r="C867"/>
      <c r="D867"/>
      <c r="E867"/>
      <c r="F867"/>
    </row>
    <row r="868" spans="2:6" x14ac:dyDescent="0.35">
      <c r="B868"/>
      <c r="C868"/>
      <c r="D868"/>
      <c r="E868"/>
      <c r="F868"/>
    </row>
    <row r="869" spans="2:6" x14ac:dyDescent="0.35">
      <c r="B869"/>
      <c r="C869"/>
      <c r="D869"/>
      <c r="E869"/>
      <c r="F869"/>
    </row>
    <row r="870" spans="2:6" x14ac:dyDescent="0.35">
      <c r="B870"/>
      <c r="C870"/>
      <c r="D870"/>
      <c r="E870"/>
      <c r="F870"/>
    </row>
    <row r="871" spans="2:6" x14ac:dyDescent="0.35">
      <c r="B871"/>
      <c r="C871"/>
      <c r="D871"/>
      <c r="E871"/>
      <c r="F871"/>
    </row>
    <row r="872" spans="2:6" x14ac:dyDescent="0.35">
      <c r="B872"/>
      <c r="C872"/>
      <c r="D872"/>
      <c r="E872"/>
      <c r="F872"/>
    </row>
    <row r="873" spans="2:6" x14ac:dyDescent="0.35">
      <c r="B873"/>
      <c r="C873"/>
      <c r="D873"/>
      <c r="E873"/>
      <c r="F873"/>
    </row>
    <row r="874" spans="2:6" x14ac:dyDescent="0.35">
      <c r="B874"/>
      <c r="C874"/>
      <c r="D874"/>
      <c r="E874"/>
      <c r="F874"/>
    </row>
    <row r="875" spans="2:6" x14ac:dyDescent="0.35">
      <c r="B875"/>
      <c r="C875"/>
      <c r="D875"/>
      <c r="E875"/>
      <c r="F875"/>
    </row>
    <row r="876" spans="2:6" x14ac:dyDescent="0.35">
      <c r="B876"/>
      <c r="C876"/>
      <c r="D876"/>
      <c r="E876"/>
      <c r="F876"/>
    </row>
    <row r="877" spans="2:6" x14ac:dyDescent="0.35">
      <c r="B877"/>
      <c r="C877"/>
      <c r="D877"/>
      <c r="E877"/>
      <c r="F877"/>
    </row>
    <row r="878" spans="2:6" x14ac:dyDescent="0.35">
      <c r="B878"/>
      <c r="C878"/>
      <c r="D878"/>
      <c r="E878"/>
      <c r="F878"/>
    </row>
    <row r="879" spans="2:6" x14ac:dyDescent="0.35">
      <c r="B879"/>
      <c r="C879"/>
      <c r="D879"/>
      <c r="E879"/>
      <c r="F879"/>
    </row>
    <row r="880" spans="2:6" x14ac:dyDescent="0.35">
      <c r="B880"/>
      <c r="C880"/>
      <c r="D880"/>
      <c r="E880"/>
      <c r="F880"/>
    </row>
    <row r="881" spans="2:6" x14ac:dyDescent="0.35">
      <c r="B881"/>
      <c r="C881"/>
      <c r="D881"/>
      <c r="E881"/>
      <c r="F881"/>
    </row>
    <row r="882" spans="2:6" x14ac:dyDescent="0.35">
      <c r="B882"/>
      <c r="C882"/>
      <c r="D882"/>
      <c r="E882"/>
      <c r="F882"/>
    </row>
    <row r="883" spans="2:6" x14ac:dyDescent="0.35">
      <c r="B883"/>
      <c r="C883"/>
      <c r="D883"/>
      <c r="E883"/>
      <c r="F883"/>
    </row>
    <row r="884" spans="2:6" x14ac:dyDescent="0.35">
      <c r="B884"/>
      <c r="C884"/>
      <c r="D884"/>
      <c r="E884"/>
      <c r="F884"/>
    </row>
    <row r="885" spans="2:6" x14ac:dyDescent="0.35">
      <c r="B885"/>
      <c r="C885"/>
      <c r="D885"/>
      <c r="E885"/>
      <c r="F885"/>
    </row>
    <row r="886" spans="2:6" x14ac:dyDescent="0.35">
      <c r="B886"/>
      <c r="C886"/>
      <c r="D886"/>
      <c r="E886"/>
      <c r="F886"/>
    </row>
    <row r="887" spans="2:6" x14ac:dyDescent="0.35">
      <c r="B887"/>
      <c r="C887"/>
      <c r="D887"/>
      <c r="E887"/>
      <c r="F887"/>
    </row>
    <row r="888" spans="2:6" x14ac:dyDescent="0.35">
      <c r="B888"/>
      <c r="C888"/>
      <c r="D888"/>
      <c r="E888"/>
      <c r="F888"/>
    </row>
    <row r="889" spans="2:6" x14ac:dyDescent="0.35">
      <c r="B889"/>
      <c r="C889"/>
      <c r="D889"/>
      <c r="E889"/>
      <c r="F889"/>
    </row>
    <row r="890" spans="2:6" x14ac:dyDescent="0.35">
      <c r="B890"/>
      <c r="C890"/>
      <c r="D890"/>
      <c r="E890"/>
      <c r="F890"/>
    </row>
    <row r="891" spans="2:6" x14ac:dyDescent="0.35">
      <c r="B891"/>
      <c r="C891"/>
      <c r="D891"/>
      <c r="E891"/>
      <c r="F891"/>
    </row>
    <row r="892" spans="2:6" x14ac:dyDescent="0.35">
      <c r="B892"/>
      <c r="C892"/>
      <c r="D892"/>
      <c r="E892"/>
      <c r="F892"/>
    </row>
    <row r="893" spans="2:6" x14ac:dyDescent="0.35">
      <c r="B893"/>
      <c r="C893"/>
      <c r="D893"/>
      <c r="E893"/>
      <c r="F893"/>
    </row>
    <row r="894" spans="2:6" x14ac:dyDescent="0.35">
      <c r="B894"/>
      <c r="C894"/>
      <c r="D894"/>
      <c r="E894"/>
      <c r="F894"/>
    </row>
    <row r="895" spans="2:6" x14ac:dyDescent="0.35">
      <c r="B895"/>
      <c r="C895"/>
      <c r="D895"/>
      <c r="E895"/>
      <c r="F895"/>
    </row>
    <row r="896" spans="2:6" x14ac:dyDescent="0.35">
      <c r="B896"/>
      <c r="C896"/>
      <c r="D896"/>
      <c r="E896"/>
      <c r="F896"/>
    </row>
    <row r="897" spans="2:6" x14ac:dyDescent="0.35">
      <c r="B897"/>
      <c r="C897"/>
      <c r="D897"/>
      <c r="E897"/>
      <c r="F897"/>
    </row>
    <row r="898" spans="2:6" x14ac:dyDescent="0.35">
      <c r="B898"/>
      <c r="C898"/>
      <c r="D898"/>
      <c r="E898"/>
      <c r="F898"/>
    </row>
    <row r="899" spans="2:6" x14ac:dyDescent="0.35">
      <c r="B899"/>
      <c r="C899"/>
      <c r="D899"/>
      <c r="E899"/>
      <c r="F899"/>
    </row>
    <row r="900" spans="2:6" x14ac:dyDescent="0.35">
      <c r="B900"/>
      <c r="C900"/>
      <c r="D900"/>
      <c r="E900"/>
      <c r="F900"/>
    </row>
    <row r="901" spans="2:6" x14ac:dyDescent="0.35">
      <c r="B901"/>
      <c r="C901"/>
      <c r="D901"/>
      <c r="E901"/>
      <c r="F901"/>
    </row>
    <row r="902" spans="2:6" x14ac:dyDescent="0.35">
      <c r="B902"/>
      <c r="C902"/>
      <c r="D902"/>
      <c r="E902"/>
      <c r="F902"/>
    </row>
    <row r="903" spans="2:6" x14ac:dyDescent="0.35">
      <c r="B903"/>
      <c r="C903"/>
      <c r="D903"/>
      <c r="E903"/>
      <c r="F903"/>
    </row>
    <row r="904" spans="2:6" x14ac:dyDescent="0.35">
      <c r="B904"/>
      <c r="C904"/>
      <c r="D904"/>
      <c r="E904"/>
      <c r="F904"/>
    </row>
    <row r="905" spans="2:6" x14ac:dyDescent="0.35">
      <c r="B905"/>
      <c r="C905"/>
      <c r="D905"/>
      <c r="E905"/>
      <c r="F905"/>
    </row>
    <row r="906" spans="2:6" x14ac:dyDescent="0.35">
      <c r="B906"/>
      <c r="C906"/>
      <c r="D906"/>
      <c r="E906"/>
      <c r="F906"/>
    </row>
    <row r="907" spans="2:6" x14ac:dyDescent="0.35">
      <c r="B907"/>
      <c r="C907"/>
      <c r="D907"/>
      <c r="E907"/>
      <c r="F907"/>
    </row>
    <row r="908" spans="2:6" x14ac:dyDescent="0.35">
      <c r="B908"/>
      <c r="C908"/>
      <c r="D908"/>
      <c r="E908"/>
      <c r="F908"/>
    </row>
    <row r="909" spans="2:6" x14ac:dyDescent="0.35">
      <c r="B909"/>
      <c r="C909"/>
      <c r="D909"/>
      <c r="E909"/>
      <c r="F909"/>
    </row>
    <row r="910" spans="2:6" x14ac:dyDescent="0.35">
      <c r="B910"/>
      <c r="C910"/>
      <c r="D910"/>
      <c r="E910"/>
      <c r="F910"/>
    </row>
    <row r="911" spans="2:6" x14ac:dyDescent="0.35">
      <c r="B911"/>
      <c r="C911"/>
      <c r="D911"/>
      <c r="E911"/>
      <c r="F911"/>
    </row>
    <row r="912" spans="2:6" x14ac:dyDescent="0.35">
      <c r="B912"/>
      <c r="C912"/>
      <c r="D912"/>
      <c r="E912"/>
      <c r="F912"/>
    </row>
    <row r="913" spans="2:6" x14ac:dyDescent="0.35">
      <c r="B913"/>
      <c r="C913"/>
      <c r="D913"/>
      <c r="E913"/>
      <c r="F913"/>
    </row>
    <row r="914" spans="2:6" x14ac:dyDescent="0.35">
      <c r="B914"/>
      <c r="C914"/>
      <c r="D914"/>
      <c r="E914"/>
      <c r="F914"/>
    </row>
    <row r="915" spans="2:6" x14ac:dyDescent="0.35">
      <c r="B915"/>
      <c r="C915"/>
      <c r="D915"/>
      <c r="E915"/>
      <c r="F915"/>
    </row>
    <row r="916" spans="2:6" x14ac:dyDescent="0.35">
      <c r="B916"/>
      <c r="C916"/>
      <c r="D916"/>
      <c r="E916"/>
      <c r="F916"/>
    </row>
    <row r="917" spans="2:6" x14ac:dyDescent="0.35">
      <c r="B917"/>
      <c r="C917"/>
      <c r="D917"/>
      <c r="E917"/>
      <c r="F917"/>
    </row>
    <row r="918" spans="2:6" x14ac:dyDescent="0.35">
      <c r="B918"/>
      <c r="C918"/>
      <c r="D918"/>
      <c r="E918"/>
      <c r="F918"/>
    </row>
    <row r="919" spans="2:6" x14ac:dyDescent="0.35">
      <c r="B919"/>
      <c r="C919"/>
      <c r="D919"/>
      <c r="E919"/>
      <c r="F919"/>
    </row>
    <row r="920" spans="2:6" x14ac:dyDescent="0.35">
      <c r="B920"/>
      <c r="C920"/>
      <c r="D920"/>
      <c r="E920"/>
      <c r="F920"/>
    </row>
    <row r="921" spans="2:6" x14ac:dyDescent="0.35">
      <c r="B921"/>
      <c r="C921"/>
      <c r="D921"/>
      <c r="E921"/>
      <c r="F921"/>
    </row>
    <row r="922" spans="2:6" x14ac:dyDescent="0.35">
      <c r="B922"/>
      <c r="C922"/>
      <c r="D922"/>
      <c r="E922"/>
      <c r="F922"/>
    </row>
    <row r="923" spans="2:6" x14ac:dyDescent="0.35">
      <c r="B923"/>
      <c r="C923"/>
      <c r="D923"/>
      <c r="E923"/>
      <c r="F923"/>
    </row>
    <row r="924" spans="2:6" x14ac:dyDescent="0.35">
      <c r="B924"/>
      <c r="C924"/>
      <c r="D924"/>
      <c r="E924"/>
      <c r="F924"/>
    </row>
    <row r="925" spans="2:6" x14ac:dyDescent="0.35">
      <c r="B925"/>
      <c r="C925"/>
      <c r="D925"/>
      <c r="E925"/>
      <c r="F925"/>
    </row>
    <row r="926" spans="2:6" x14ac:dyDescent="0.35">
      <c r="B926"/>
      <c r="C926"/>
      <c r="D926"/>
      <c r="E926"/>
      <c r="F926"/>
    </row>
    <row r="927" spans="2:6" x14ac:dyDescent="0.35">
      <c r="B927"/>
      <c r="C927"/>
      <c r="D927"/>
      <c r="E927"/>
      <c r="F927"/>
    </row>
    <row r="928" spans="2:6" x14ac:dyDescent="0.35">
      <c r="B928"/>
      <c r="C928"/>
      <c r="D928"/>
      <c r="E928"/>
      <c r="F928"/>
    </row>
    <row r="929" spans="2:6" x14ac:dyDescent="0.35">
      <c r="B929"/>
      <c r="C929"/>
      <c r="D929"/>
      <c r="E929"/>
      <c r="F929"/>
    </row>
    <row r="930" spans="2:6" x14ac:dyDescent="0.35">
      <c r="B930"/>
      <c r="C930"/>
      <c r="D930"/>
      <c r="E930"/>
      <c r="F930"/>
    </row>
    <row r="931" spans="2:6" x14ac:dyDescent="0.35">
      <c r="B931"/>
      <c r="C931"/>
      <c r="D931"/>
      <c r="E931"/>
      <c r="F931"/>
    </row>
    <row r="932" spans="2:6" x14ac:dyDescent="0.35">
      <c r="B932"/>
      <c r="C932"/>
      <c r="D932"/>
      <c r="E932"/>
      <c r="F932"/>
    </row>
    <row r="933" spans="2:6" x14ac:dyDescent="0.35">
      <c r="B933"/>
      <c r="C933"/>
      <c r="D933"/>
      <c r="E933"/>
      <c r="F933"/>
    </row>
    <row r="934" spans="2:6" x14ac:dyDescent="0.35">
      <c r="B934"/>
      <c r="C934"/>
      <c r="D934"/>
      <c r="E934"/>
      <c r="F934"/>
    </row>
    <row r="935" spans="2:6" x14ac:dyDescent="0.35">
      <c r="B935"/>
      <c r="C935"/>
      <c r="D935"/>
      <c r="E935"/>
      <c r="F935"/>
    </row>
    <row r="936" spans="2:6" x14ac:dyDescent="0.35">
      <c r="B936"/>
      <c r="C936"/>
      <c r="D936"/>
      <c r="E936"/>
      <c r="F936"/>
    </row>
    <row r="937" spans="2:6" x14ac:dyDescent="0.35">
      <c r="B937"/>
      <c r="C937"/>
      <c r="D937"/>
      <c r="E937"/>
      <c r="F937"/>
    </row>
    <row r="938" spans="2:6" x14ac:dyDescent="0.35">
      <c r="B938"/>
      <c r="C938"/>
      <c r="D938"/>
      <c r="E938"/>
      <c r="F938"/>
    </row>
    <row r="939" spans="2:6" x14ac:dyDescent="0.35">
      <c r="B939"/>
      <c r="C939"/>
      <c r="D939"/>
      <c r="E939"/>
      <c r="F939"/>
    </row>
    <row r="940" spans="2:6" x14ac:dyDescent="0.35">
      <c r="B940"/>
      <c r="C940"/>
      <c r="D940"/>
      <c r="E940"/>
      <c r="F940"/>
    </row>
    <row r="941" spans="2:6" x14ac:dyDescent="0.35">
      <c r="B941"/>
      <c r="C941"/>
      <c r="D941"/>
      <c r="E941"/>
      <c r="F941"/>
    </row>
    <row r="942" spans="2:6" x14ac:dyDescent="0.35">
      <c r="B942"/>
      <c r="C942"/>
      <c r="D942"/>
      <c r="E942"/>
      <c r="F942"/>
    </row>
    <row r="943" spans="2:6" x14ac:dyDescent="0.35">
      <c r="B943"/>
      <c r="C943"/>
      <c r="D943"/>
      <c r="E943"/>
      <c r="F943"/>
    </row>
    <row r="944" spans="2:6" x14ac:dyDescent="0.35">
      <c r="B944"/>
      <c r="C944"/>
      <c r="D944"/>
      <c r="E944"/>
      <c r="F944"/>
    </row>
    <row r="945" spans="2:6" x14ac:dyDescent="0.35">
      <c r="B945"/>
      <c r="C945"/>
      <c r="D945"/>
      <c r="E945"/>
      <c r="F945"/>
    </row>
    <row r="946" spans="2:6" x14ac:dyDescent="0.35">
      <c r="B946"/>
      <c r="C946"/>
      <c r="D946"/>
      <c r="E946"/>
      <c r="F946"/>
    </row>
    <row r="947" spans="2:6" x14ac:dyDescent="0.35">
      <c r="B947"/>
      <c r="C947"/>
      <c r="D947"/>
      <c r="E947"/>
      <c r="F947"/>
    </row>
    <row r="948" spans="2:6" x14ac:dyDescent="0.35">
      <c r="B948"/>
      <c r="C948"/>
      <c r="D948"/>
      <c r="E948"/>
      <c r="F948"/>
    </row>
    <row r="949" spans="2:6" x14ac:dyDescent="0.35">
      <c r="B949"/>
      <c r="C949"/>
      <c r="D949"/>
      <c r="E949"/>
      <c r="F949"/>
    </row>
    <row r="950" spans="2:6" x14ac:dyDescent="0.35">
      <c r="B950"/>
      <c r="C950"/>
      <c r="D950"/>
      <c r="E950"/>
      <c r="F950"/>
    </row>
    <row r="951" spans="2:6" x14ac:dyDescent="0.35">
      <c r="B951"/>
      <c r="C951"/>
      <c r="D951"/>
      <c r="E951"/>
      <c r="F951"/>
    </row>
    <row r="952" spans="2:6" x14ac:dyDescent="0.35">
      <c r="B952"/>
      <c r="C952"/>
      <c r="D952"/>
      <c r="E952"/>
      <c r="F952"/>
    </row>
    <row r="953" spans="2:6" x14ac:dyDescent="0.35">
      <c r="B953"/>
      <c r="C953"/>
      <c r="D953"/>
      <c r="E953"/>
      <c r="F953"/>
    </row>
    <row r="954" spans="2:6" x14ac:dyDescent="0.35">
      <c r="B954"/>
      <c r="C954"/>
      <c r="D954"/>
      <c r="E954"/>
      <c r="F954"/>
    </row>
    <row r="955" spans="2:6" x14ac:dyDescent="0.35">
      <c r="B955"/>
      <c r="C955"/>
      <c r="D955"/>
      <c r="E955"/>
      <c r="F955"/>
    </row>
    <row r="956" spans="2:6" x14ac:dyDescent="0.35">
      <c r="B956"/>
      <c r="C956"/>
      <c r="D956"/>
      <c r="E956"/>
      <c r="F956"/>
    </row>
    <row r="957" spans="2:6" x14ac:dyDescent="0.35">
      <c r="B957"/>
      <c r="C957"/>
      <c r="D957"/>
      <c r="E957"/>
      <c r="F957"/>
    </row>
    <row r="958" spans="2:6" x14ac:dyDescent="0.35">
      <c r="B958"/>
      <c r="C958"/>
      <c r="D958"/>
      <c r="E958"/>
      <c r="F958"/>
    </row>
    <row r="959" spans="2:6" x14ac:dyDescent="0.35">
      <c r="B959"/>
      <c r="C959"/>
      <c r="D959"/>
      <c r="E959"/>
      <c r="F959"/>
    </row>
    <row r="960" spans="2:6" x14ac:dyDescent="0.35">
      <c r="B960"/>
      <c r="C960"/>
      <c r="D960"/>
      <c r="E960"/>
      <c r="F960"/>
    </row>
    <row r="961" spans="2:6" x14ac:dyDescent="0.35">
      <c r="B961"/>
      <c r="C961"/>
      <c r="D961"/>
      <c r="E961"/>
      <c r="F961"/>
    </row>
    <row r="962" spans="2:6" x14ac:dyDescent="0.35">
      <c r="B962"/>
      <c r="C962"/>
      <c r="D962"/>
      <c r="E962"/>
      <c r="F962"/>
    </row>
    <row r="963" spans="2:6" x14ac:dyDescent="0.35">
      <c r="B963"/>
      <c r="C963"/>
      <c r="D963"/>
      <c r="E963"/>
      <c r="F963"/>
    </row>
    <row r="964" spans="2:6" x14ac:dyDescent="0.35">
      <c r="B964"/>
      <c r="C964"/>
      <c r="D964"/>
      <c r="E964"/>
      <c r="F964"/>
    </row>
    <row r="965" spans="2:6" x14ac:dyDescent="0.35">
      <c r="B965"/>
      <c r="C965"/>
      <c r="D965"/>
      <c r="E965"/>
      <c r="F965"/>
    </row>
    <row r="966" spans="2:6" x14ac:dyDescent="0.35">
      <c r="B966"/>
      <c r="C966"/>
      <c r="D966"/>
      <c r="E966"/>
      <c r="F966"/>
    </row>
    <row r="967" spans="2:6" x14ac:dyDescent="0.35">
      <c r="B967"/>
      <c r="C967"/>
      <c r="D967"/>
      <c r="E967"/>
      <c r="F967"/>
    </row>
    <row r="968" spans="2:6" x14ac:dyDescent="0.35">
      <c r="B968"/>
      <c r="C968"/>
      <c r="D968"/>
      <c r="E968"/>
      <c r="F968"/>
    </row>
    <row r="969" spans="2:6" x14ac:dyDescent="0.35">
      <c r="B969"/>
      <c r="C969"/>
      <c r="D969"/>
      <c r="E969"/>
      <c r="F969"/>
    </row>
    <row r="970" spans="2:6" x14ac:dyDescent="0.35">
      <c r="B970"/>
      <c r="C970"/>
      <c r="D970"/>
      <c r="E970"/>
      <c r="F970"/>
    </row>
    <row r="971" spans="2:6" x14ac:dyDescent="0.35">
      <c r="B971"/>
      <c r="C971"/>
      <c r="D971"/>
      <c r="E971"/>
      <c r="F971"/>
    </row>
    <row r="972" spans="2:6" x14ac:dyDescent="0.35">
      <c r="B972"/>
      <c r="C972"/>
      <c r="D972"/>
      <c r="E972"/>
      <c r="F972"/>
    </row>
    <row r="973" spans="2:6" x14ac:dyDescent="0.35">
      <c r="B973"/>
      <c r="C973"/>
      <c r="D973"/>
      <c r="E973"/>
      <c r="F973"/>
    </row>
    <row r="974" spans="2:6" x14ac:dyDescent="0.35">
      <c r="B974"/>
      <c r="C974"/>
      <c r="D974"/>
      <c r="E974"/>
      <c r="F974"/>
    </row>
    <row r="975" spans="2:6" x14ac:dyDescent="0.35">
      <c r="B975"/>
      <c r="C975"/>
      <c r="D975"/>
      <c r="E975"/>
      <c r="F975"/>
    </row>
    <row r="976" spans="2:6" x14ac:dyDescent="0.35">
      <c r="B976"/>
      <c r="C976"/>
      <c r="D976"/>
      <c r="E976"/>
      <c r="F976"/>
    </row>
    <row r="977" spans="2:6" x14ac:dyDescent="0.35">
      <c r="B977"/>
      <c r="C977"/>
      <c r="D977"/>
      <c r="E977"/>
      <c r="F977"/>
    </row>
    <row r="978" spans="2:6" x14ac:dyDescent="0.35">
      <c r="B978"/>
      <c r="C978"/>
      <c r="D978"/>
      <c r="E978"/>
      <c r="F978"/>
    </row>
    <row r="979" spans="2:6" x14ac:dyDescent="0.35">
      <c r="B979"/>
      <c r="C979"/>
      <c r="D979"/>
      <c r="E979"/>
      <c r="F979"/>
    </row>
    <row r="980" spans="2:6" x14ac:dyDescent="0.35">
      <c r="B980"/>
      <c r="C980"/>
      <c r="D980"/>
      <c r="E980"/>
      <c r="F980"/>
    </row>
    <row r="981" spans="2:6" x14ac:dyDescent="0.35">
      <c r="B981"/>
      <c r="C981"/>
      <c r="D981"/>
      <c r="E981"/>
      <c r="F981"/>
    </row>
    <row r="982" spans="2:6" x14ac:dyDescent="0.35">
      <c r="B982"/>
      <c r="C982"/>
      <c r="D982"/>
      <c r="E982"/>
      <c r="F982"/>
    </row>
    <row r="983" spans="2:6" x14ac:dyDescent="0.35">
      <c r="B983"/>
      <c r="C983"/>
      <c r="D983"/>
      <c r="E983"/>
      <c r="F983"/>
    </row>
    <row r="984" spans="2:6" x14ac:dyDescent="0.35">
      <c r="B984"/>
      <c r="C984"/>
      <c r="D984"/>
      <c r="E984"/>
      <c r="F984"/>
    </row>
    <row r="985" spans="2:6" x14ac:dyDescent="0.35">
      <c r="B985"/>
      <c r="C985"/>
      <c r="D985"/>
      <c r="E985"/>
      <c r="F985"/>
    </row>
    <row r="986" spans="2:6" x14ac:dyDescent="0.35">
      <c r="B986"/>
      <c r="C986"/>
      <c r="D986"/>
      <c r="E986"/>
      <c r="F986"/>
    </row>
    <row r="987" spans="2:6" x14ac:dyDescent="0.35">
      <c r="B987"/>
      <c r="C987"/>
      <c r="D987"/>
      <c r="E987"/>
      <c r="F987"/>
    </row>
    <row r="988" spans="2:6" x14ac:dyDescent="0.35">
      <c r="B988"/>
      <c r="C988"/>
      <c r="D988"/>
      <c r="E988"/>
      <c r="F988"/>
    </row>
    <row r="989" spans="2:6" x14ac:dyDescent="0.35">
      <c r="B989"/>
      <c r="C989"/>
      <c r="D989"/>
      <c r="E989"/>
      <c r="F989"/>
    </row>
    <row r="990" spans="2:6" x14ac:dyDescent="0.35">
      <c r="B990"/>
      <c r="C990"/>
      <c r="D990"/>
      <c r="E990"/>
      <c r="F990"/>
    </row>
    <row r="991" spans="2:6" x14ac:dyDescent="0.35">
      <c r="B991"/>
      <c r="C991"/>
      <c r="D991"/>
      <c r="E991"/>
      <c r="F991"/>
    </row>
    <row r="992" spans="2:6" x14ac:dyDescent="0.35">
      <c r="B992"/>
      <c r="C992"/>
      <c r="D992"/>
      <c r="E992"/>
      <c r="F992"/>
    </row>
    <row r="993" spans="2:6" x14ac:dyDescent="0.35">
      <c r="B993"/>
      <c r="C993"/>
      <c r="D993"/>
      <c r="E993"/>
      <c r="F993"/>
    </row>
    <row r="994" spans="2:6" x14ac:dyDescent="0.35">
      <c r="B994"/>
      <c r="C994"/>
      <c r="D994"/>
      <c r="E994"/>
      <c r="F994"/>
    </row>
    <row r="995" spans="2:6" x14ac:dyDescent="0.35">
      <c r="B995"/>
      <c r="C995"/>
      <c r="D995"/>
      <c r="E995"/>
      <c r="F995"/>
    </row>
    <row r="996" spans="2:6" x14ac:dyDescent="0.35">
      <c r="B996"/>
      <c r="C996"/>
      <c r="D996"/>
      <c r="E996"/>
      <c r="F996"/>
    </row>
    <row r="997" spans="2:6" x14ac:dyDescent="0.35">
      <c r="B997"/>
      <c r="C997"/>
      <c r="D997"/>
      <c r="E997"/>
      <c r="F997"/>
    </row>
    <row r="998" spans="2:6" x14ac:dyDescent="0.35">
      <c r="B998"/>
      <c r="C998"/>
      <c r="D998"/>
      <c r="E998"/>
      <c r="F998"/>
    </row>
    <row r="999" spans="2:6" x14ac:dyDescent="0.35">
      <c r="B999"/>
      <c r="C999"/>
      <c r="D999"/>
      <c r="E999"/>
      <c r="F999"/>
    </row>
    <row r="1000" spans="2:6" x14ac:dyDescent="0.35">
      <c r="B1000"/>
      <c r="C1000"/>
      <c r="D1000"/>
      <c r="E1000"/>
      <c r="F1000"/>
    </row>
    <row r="1001" spans="2:6" x14ac:dyDescent="0.35">
      <c r="B1001"/>
      <c r="C1001"/>
      <c r="D1001"/>
      <c r="E1001"/>
      <c r="F1001"/>
    </row>
    <row r="1002" spans="2:6" x14ac:dyDescent="0.35">
      <c r="B1002"/>
      <c r="C1002"/>
      <c r="D1002"/>
      <c r="E1002"/>
      <c r="F1002"/>
    </row>
    <row r="1003" spans="2:6" x14ac:dyDescent="0.35">
      <c r="B1003"/>
      <c r="C1003"/>
      <c r="D1003"/>
      <c r="E1003"/>
      <c r="F1003"/>
    </row>
    <row r="1004" spans="2:6" x14ac:dyDescent="0.35">
      <c r="B1004"/>
      <c r="C1004"/>
      <c r="D1004"/>
      <c r="E1004"/>
      <c r="F1004"/>
    </row>
    <row r="1005" spans="2:6" x14ac:dyDescent="0.35">
      <c r="B1005"/>
      <c r="C1005"/>
      <c r="D1005"/>
      <c r="E1005"/>
      <c r="F1005"/>
    </row>
    <row r="1006" spans="2:6" x14ac:dyDescent="0.35">
      <c r="B1006"/>
      <c r="C1006"/>
      <c r="D1006"/>
      <c r="E1006"/>
      <c r="F1006"/>
    </row>
    <row r="1007" spans="2:6" x14ac:dyDescent="0.35">
      <c r="B1007"/>
      <c r="C1007"/>
      <c r="D1007"/>
      <c r="E1007"/>
      <c r="F1007"/>
    </row>
    <row r="1008" spans="2:6" x14ac:dyDescent="0.35">
      <c r="B1008"/>
      <c r="C1008"/>
      <c r="D1008"/>
      <c r="E1008"/>
      <c r="F1008"/>
    </row>
    <row r="1009" spans="2:6" x14ac:dyDescent="0.35">
      <c r="B1009"/>
      <c r="C1009"/>
      <c r="D1009"/>
      <c r="E1009"/>
      <c r="F1009"/>
    </row>
    <row r="1010" spans="2:6" x14ac:dyDescent="0.35">
      <c r="B1010"/>
      <c r="C1010"/>
      <c r="D1010"/>
      <c r="E1010"/>
      <c r="F1010"/>
    </row>
    <row r="1011" spans="2:6" x14ac:dyDescent="0.35">
      <c r="B1011"/>
      <c r="C1011"/>
      <c r="D1011"/>
      <c r="E1011"/>
      <c r="F1011"/>
    </row>
    <row r="1012" spans="2:6" x14ac:dyDescent="0.35">
      <c r="B1012"/>
      <c r="C1012"/>
      <c r="D1012"/>
      <c r="E1012"/>
      <c r="F1012"/>
    </row>
    <row r="1013" spans="2:6" x14ac:dyDescent="0.35">
      <c r="B1013"/>
      <c r="C1013"/>
      <c r="D1013"/>
      <c r="E1013"/>
      <c r="F1013"/>
    </row>
    <row r="1014" spans="2:6" x14ac:dyDescent="0.35">
      <c r="B1014"/>
      <c r="C1014"/>
      <c r="D1014"/>
      <c r="E1014"/>
      <c r="F1014"/>
    </row>
    <row r="1015" spans="2:6" x14ac:dyDescent="0.35">
      <c r="B1015"/>
      <c r="C1015"/>
      <c r="D1015"/>
      <c r="E1015"/>
      <c r="F1015"/>
    </row>
    <row r="1016" spans="2:6" x14ac:dyDescent="0.35">
      <c r="B1016"/>
      <c r="C1016"/>
      <c r="D1016"/>
      <c r="E1016"/>
      <c r="F1016"/>
    </row>
    <row r="1017" spans="2:6" x14ac:dyDescent="0.35">
      <c r="B1017"/>
      <c r="C1017"/>
      <c r="D1017"/>
      <c r="E1017"/>
      <c r="F1017"/>
    </row>
    <row r="1018" spans="2:6" x14ac:dyDescent="0.35">
      <c r="B1018"/>
      <c r="C1018"/>
      <c r="D1018"/>
      <c r="E1018"/>
      <c r="F1018"/>
    </row>
    <row r="1019" spans="2:6" x14ac:dyDescent="0.35">
      <c r="B1019"/>
      <c r="C1019"/>
      <c r="D1019"/>
      <c r="E1019"/>
      <c r="F1019"/>
    </row>
    <row r="1020" spans="2:6" x14ac:dyDescent="0.35">
      <c r="B1020"/>
      <c r="C1020"/>
      <c r="D1020"/>
      <c r="E1020"/>
      <c r="F1020"/>
    </row>
    <row r="1021" spans="2:6" x14ac:dyDescent="0.35">
      <c r="B1021"/>
      <c r="C1021"/>
      <c r="D1021"/>
      <c r="E1021"/>
      <c r="F1021"/>
    </row>
    <row r="1022" spans="2:6" x14ac:dyDescent="0.35">
      <c r="B1022"/>
      <c r="C1022"/>
      <c r="D1022"/>
      <c r="E1022"/>
      <c r="F1022"/>
    </row>
    <row r="1023" spans="2:6" x14ac:dyDescent="0.35">
      <c r="B1023"/>
      <c r="C1023"/>
      <c r="D1023"/>
      <c r="E1023"/>
      <c r="F1023"/>
    </row>
    <row r="1024" spans="2:6" x14ac:dyDescent="0.35">
      <c r="B1024"/>
      <c r="C1024"/>
      <c r="D1024"/>
      <c r="E1024"/>
      <c r="F1024"/>
    </row>
    <row r="1025" spans="2:6" x14ac:dyDescent="0.35">
      <c r="B1025"/>
      <c r="C1025"/>
      <c r="D1025"/>
      <c r="E1025"/>
      <c r="F1025"/>
    </row>
    <row r="1026" spans="2:6" x14ac:dyDescent="0.35">
      <c r="B1026"/>
      <c r="C1026"/>
      <c r="D1026"/>
      <c r="E1026"/>
      <c r="F1026"/>
    </row>
    <row r="1027" spans="2:6" x14ac:dyDescent="0.35">
      <c r="B1027"/>
      <c r="C1027"/>
      <c r="D1027"/>
      <c r="E1027"/>
      <c r="F1027"/>
    </row>
    <row r="1028" spans="2:6" x14ac:dyDescent="0.35">
      <c r="B1028"/>
      <c r="C1028"/>
      <c r="D1028"/>
      <c r="E1028"/>
      <c r="F1028"/>
    </row>
    <row r="1029" spans="2:6" x14ac:dyDescent="0.35">
      <c r="B1029"/>
      <c r="C1029"/>
      <c r="D1029"/>
      <c r="E1029"/>
      <c r="F1029"/>
    </row>
    <row r="1030" spans="2:6" x14ac:dyDescent="0.35">
      <c r="B1030"/>
      <c r="C1030"/>
      <c r="D1030"/>
      <c r="E1030"/>
      <c r="F1030"/>
    </row>
    <row r="1031" spans="2:6" x14ac:dyDescent="0.35">
      <c r="B1031"/>
      <c r="C1031"/>
      <c r="D1031"/>
      <c r="E1031"/>
      <c r="F1031"/>
    </row>
    <row r="1032" spans="2:6" x14ac:dyDescent="0.35">
      <c r="B1032"/>
      <c r="C1032"/>
      <c r="D1032"/>
      <c r="E1032"/>
      <c r="F1032"/>
    </row>
    <row r="1033" spans="2:6" x14ac:dyDescent="0.35">
      <c r="B1033"/>
      <c r="C1033"/>
      <c r="D1033"/>
      <c r="E1033"/>
      <c r="F1033"/>
    </row>
    <row r="1034" spans="2:6" x14ac:dyDescent="0.35">
      <c r="B1034"/>
      <c r="C1034"/>
      <c r="D1034"/>
      <c r="E1034"/>
      <c r="F1034"/>
    </row>
    <row r="1035" spans="2:6" x14ac:dyDescent="0.35">
      <c r="B1035"/>
      <c r="C1035"/>
      <c r="D1035"/>
      <c r="E1035"/>
      <c r="F1035"/>
    </row>
    <row r="1036" spans="2:6" x14ac:dyDescent="0.35">
      <c r="B1036"/>
      <c r="C1036"/>
      <c r="D1036"/>
      <c r="E1036"/>
      <c r="F1036"/>
    </row>
    <row r="1037" spans="2:6" x14ac:dyDescent="0.35">
      <c r="B1037"/>
      <c r="C1037"/>
      <c r="D1037"/>
      <c r="E1037"/>
      <c r="F1037"/>
    </row>
    <row r="1038" spans="2:6" x14ac:dyDescent="0.35">
      <c r="B1038"/>
      <c r="C1038"/>
      <c r="D1038"/>
      <c r="E1038"/>
      <c r="F1038"/>
    </row>
    <row r="1039" spans="2:6" x14ac:dyDescent="0.35">
      <c r="B1039"/>
      <c r="C1039"/>
      <c r="D1039"/>
      <c r="E1039"/>
      <c r="F1039"/>
    </row>
    <row r="1040" spans="2:6" x14ac:dyDescent="0.35">
      <c r="B1040"/>
      <c r="C1040"/>
      <c r="D1040"/>
      <c r="E1040"/>
      <c r="F1040"/>
    </row>
    <row r="1041" spans="2:6" x14ac:dyDescent="0.35">
      <c r="B1041"/>
      <c r="C1041"/>
      <c r="D1041"/>
      <c r="E1041"/>
      <c r="F1041"/>
    </row>
    <row r="1042" spans="2:6" x14ac:dyDescent="0.35">
      <c r="B1042"/>
      <c r="C1042"/>
      <c r="D1042"/>
      <c r="E1042"/>
      <c r="F1042"/>
    </row>
    <row r="1043" spans="2:6" x14ac:dyDescent="0.35">
      <c r="B1043"/>
      <c r="C1043"/>
      <c r="D1043"/>
      <c r="E1043"/>
      <c r="F1043"/>
    </row>
    <row r="1044" spans="2:6" x14ac:dyDescent="0.35">
      <c r="B1044"/>
      <c r="C1044"/>
      <c r="D1044"/>
      <c r="E1044"/>
      <c r="F1044"/>
    </row>
    <row r="1045" spans="2:6" x14ac:dyDescent="0.35">
      <c r="B1045"/>
      <c r="C1045"/>
      <c r="D1045"/>
      <c r="E1045"/>
      <c r="F1045"/>
    </row>
    <row r="1046" spans="2:6" x14ac:dyDescent="0.35">
      <c r="B1046"/>
      <c r="C1046"/>
      <c r="D1046"/>
      <c r="E1046"/>
      <c r="F1046"/>
    </row>
    <row r="1047" spans="2:6" x14ac:dyDescent="0.35">
      <c r="B1047"/>
      <c r="C1047"/>
      <c r="D1047"/>
      <c r="E1047"/>
      <c r="F1047"/>
    </row>
    <row r="1048" spans="2:6" x14ac:dyDescent="0.35">
      <c r="B1048"/>
      <c r="C1048"/>
      <c r="D1048"/>
      <c r="E1048"/>
      <c r="F1048"/>
    </row>
    <row r="1049" spans="2:6" x14ac:dyDescent="0.35">
      <c r="B1049"/>
      <c r="C1049"/>
      <c r="D1049"/>
      <c r="E1049"/>
      <c r="F1049"/>
    </row>
    <row r="1050" spans="2:6" x14ac:dyDescent="0.35">
      <c r="B1050"/>
      <c r="C1050"/>
      <c r="D1050"/>
      <c r="E1050"/>
      <c r="F1050"/>
    </row>
    <row r="1051" spans="2:6" x14ac:dyDescent="0.35">
      <c r="B1051"/>
      <c r="C1051"/>
      <c r="D1051"/>
      <c r="E1051"/>
      <c r="F1051"/>
    </row>
    <row r="1052" spans="2:6" x14ac:dyDescent="0.35">
      <c r="B1052"/>
      <c r="C1052"/>
      <c r="D1052"/>
      <c r="E1052"/>
      <c r="F1052"/>
    </row>
    <row r="1053" spans="2:6" x14ac:dyDescent="0.35">
      <c r="B1053"/>
      <c r="C1053"/>
      <c r="D1053"/>
      <c r="E1053"/>
      <c r="F1053"/>
    </row>
    <row r="1054" spans="2:6" x14ac:dyDescent="0.35">
      <c r="B1054"/>
      <c r="C1054"/>
      <c r="D1054"/>
      <c r="E1054"/>
      <c r="F1054"/>
    </row>
    <row r="1055" spans="2:6" x14ac:dyDescent="0.35">
      <c r="B1055"/>
      <c r="C1055"/>
      <c r="D1055"/>
      <c r="E1055"/>
      <c r="F1055"/>
    </row>
    <row r="1056" spans="2:6" x14ac:dyDescent="0.35">
      <c r="B1056"/>
      <c r="C1056"/>
      <c r="D1056"/>
      <c r="E1056"/>
      <c r="F1056"/>
    </row>
    <row r="1057" spans="2:6" x14ac:dyDescent="0.35">
      <c r="B1057"/>
      <c r="C1057"/>
      <c r="D1057"/>
      <c r="E1057"/>
      <c r="F1057"/>
    </row>
    <row r="1058" spans="2:6" x14ac:dyDescent="0.35">
      <c r="B1058"/>
      <c r="C1058"/>
      <c r="D1058"/>
      <c r="E1058"/>
      <c r="F1058"/>
    </row>
    <row r="1059" spans="2:6" x14ac:dyDescent="0.35">
      <c r="B1059"/>
      <c r="C1059"/>
      <c r="D1059"/>
      <c r="E1059"/>
      <c r="F1059"/>
    </row>
    <row r="1060" spans="2:6" x14ac:dyDescent="0.35">
      <c r="B1060"/>
      <c r="C1060"/>
      <c r="D1060"/>
      <c r="E1060"/>
      <c r="F1060"/>
    </row>
    <row r="1061" spans="2:6" x14ac:dyDescent="0.35">
      <c r="B1061"/>
      <c r="C1061"/>
      <c r="D1061"/>
      <c r="E1061"/>
      <c r="F1061"/>
    </row>
    <row r="1062" spans="2:6" x14ac:dyDescent="0.35">
      <c r="B1062"/>
      <c r="C1062"/>
      <c r="D1062"/>
      <c r="E1062"/>
      <c r="F1062"/>
    </row>
    <row r="1063" spans="2:6" x14ac:dyDescent="0.35">
      <c r="B1063"/>
      <c r="C1063"/>
      <c r="D1063"/>
      <c r="E1063"/>
      <c r="F1063"/>
    </row>
    <row r="1064" spans="2:6" x14ac:dyDescent="0.35">
      <c r="B1064"/>
      <c r="C1064"/>
      <c r="D1064"/>
      <c r="E1064"/>
      <c r="F1064"/>
    </row>
    <row r="1065" spans="2:6" x14ac:dyDescent="0.35">
      <c r="B1065"/>
      <c r="C1065"/>
      <c r="D1065"/>
      <c r="E1065"/>
      <c r="F1065"/>
    </row>
    <row r="1066" spans="2:6" x14ac:dyDescent="0.35">
      <c r="B1066"/>
      <c r="C1066"/>
      <c r="D1066"/>
      <c r="E1066"/>
      <c r="F1066"/>
    </row>
    <row r="1067" spans="2:6" x14ac:dyDescent="0.35">
      <c r="B1067"/>
      <c r="C1067"/>
      <c r="D1067"/>
      <c r="E1067"/>
      <c r="F1067"/>
    </row>
    <row r="1068" spans="2:6" x14ac:dyDescent="0.35">
      <c r="B1068"/>
      <c r="C1068"/>
      <c r="D1068"/>
      <c r="E1068"/>
      <c r="F1068"/>
    </row>
    <row r="1069" spans="2:6" x14ac:dyDescent="0.35">
      <c r="B1069"/>
      <c r="C1069"/>
      <c r="D1069"/>
      <c r="E1069"/>
      <c r="F1069"/>
    </row>
    <row r="1070" spans="2:6" x14ac:dyDescent="0.35">
      <c r="B1070"/>
      <c r="C1070"/>
      <c r="D1070"/>
      <c r="E1070"/>
      <c r="F1070"/>
    </row>
    <row r="1071" spans="2:6" x14ac:dyDescent="0.35">
      <c r="B1071"/>
      <c r="C1071"/>
      <c r="D1071"/>
      <c r="E1071"/>
      <c r="F1071"/>
    </row>
    <row r="1072" spans="2:6" x14ac:dyDescent="0.35">
      <c r="B1072"/>
      <c r="C1072"/>
      <c r="D1072"/>
      <c r="E1072"/>
      <c r="F1072"/>
    </row>
    <row r="1073" spans="2:6" x14ac:dyDescent="0.35">
      <c r="B1073"/>
      <c r="C1073"/>
      <c r="D1073"/>
      <c r="E1073"/>
      <c r="F1073"/>
    </row>
    <row r="1074" spans="2:6" x14ac:dyDescent="0.35">
      <c r="B1074"/>
      <c r="C1074"/>
      <c r="D1074"/>
      <c r="E1074"/>
      <c r="F1074"/>
    </row>
    <row r="1075" spans="2:6" x14ac:dyDescent="0.35">
      <c r="B1075"/>
      <c r="C1075"/>
      <c r="D1075"/>
      <c r="E1075"/>
      <c r="F1075"/>
    </row>
    <row r="1076" spans="2:6" x14ac:dyDescent="0.35">
      <c r="B1076"/>
      <c r="C1076"/>
      <c r="D1076"/>
      <c r="E1076"/>
      <c r="F1076"/>
    </row>
    <row r="1077" spans="2:6" x14ac:dyDescent="0.35">
      <c r="B1077"/>
      <c r="C1077"/>
      <c r="D1077"/>
      <c r="E1077"/>
      <c r="F1077"/>
    </row>
    <row r="1078" spans="2:6" x14ac:dyDescent="0.35">
      <c r="B1078"/>
      <c r="C1078"/>
      <c r="D1078"/>
      <c r="E1078"/>
      <c r="F1078"/>
    </row>
    <row r="1079" spans="2:6" x14ac:dyDescent="0.35">
      <c r="B1079"/>
      <c r="C1079"/>
      <c r="D1079"/>
      <c r="E1079"/>
      <c r="F1079"/>
    </row>
    <row r="1080" spans="2:6" x14ac:dyDescent="0.35">
      <c r="B1080"/>
      <c r="C1080"/>
      <c r="D1080"/>
      <c r="E1080"/>
      <c r="F1080"/>
    </row>
    <row r="1081" spans="2:6" x14ac:dyDescent="0.35">
      <c r="B1081"/>
      <c r="C1081"/>
      <c r="D1081"/>
      <c r="E1081"/>
      <c r="F1081"/>
    </row>
    <row r="1082" spans="2:6" x14ac:dyDescent="0.35">
      <c r="B1082"/>
      <c r="C1082"/>
      <c r="D1082"/>
      <c r="E1082"/>
      <c r="F1082"/>
    </row>
    <row r="1083" spans="2:6" x14ac:dyDescent="0.35">
      <c r="B1083"/>
      <c r="C1083"/>
      <c r="D1083"/>
      <c r="E1083"/>
      <c r="F1083"/>
    </row>
    <row r="1084" spans="2:6" x14ac:dyDescent="0.35">
      <c r="B1084"/>
      <c r="C1084"/>
      <c r="D1084"/>
      <c r="E1084"/>
      <c r="F1084"/>
    </row>
    <row r="1085" spans="2:6" x14ac:dyDescent="0.35">
      <c r="B1085"/>
      <c r="C1085"/>
      <c r="D1085"/>
      <c r="E1085"/>
      <c r="F1085"/>
    </row>
    <row r="1086" spans="2:6" x14ac:dyDescent="0.35">
      <c r="B1086"/>
      <c r="C1086"/>
      <c r="D1086"/>
      <c r="E1086"/>
      <c r="F1086"/>
    </row>
    <row r="1087" spans="2:6" x14ac:dyDescent="0.35">
      <c r="B1087"/>
      <c r="C1087"/>
      <c r="D1087"/>
      <c r="E1087"/>
      <c r="F1087"/>
    </row>
    <row r="1088" spans="2:6" x14ac:dyDescent="0.35">
      <c r="B1088"/>
      <c r="C1088"/>
      <c r="D1088"/>
      <c r="E1088"/>
      <c r="F1088"/>
    </row>
    <row r="1089" spans="2:6" x14ac:dyDescent="0.35">
      <c r="B1089"/>
      <c r="C1089"/>
      <c r="D1089"/>
      <c r="E1089"/>
      <c r="F1089"/>
    </row>
    <row r="1090" spans="2:6" x14ac:dyDescent="0.35">
      <c r="B1090"/>
      <c r="C1090"/>
      <c r="D1090"/>
      <c r="E1090"/>
      <c r="F1090"/>
    </row>
    <row r="1091" spans="2:6" x14ac:dyDescent="0.35">
      <c r="B1091"/>
      <c r="C1091"/>
      <c r="D1091"/>
      <c r="E1091"/>
      <c r="F1091"/>
    </row>
    <row r="1092" spans="2:6" x14ac:dyDescent="0.35">
      <c r="B1092"/>
      <c r="C1092"/>
      <c r="D1092"/>
      <c r="E1092"/>
      <c r="F1092"/>
    </row>
    <row r="1093" spans="2:6" x14ac:dyDescent="0.35">
      <c r="B1093"/>
      <c r="C1093"/>
      <c r="D1093"/>
      <c r="E1093"/>
      <c r="F1093"/>
    </row>
    <row r="1094" spans="2:6" x14ac:dyDescent="0.35">
      <c r="B1094"/>
      <c r="C1094"/>
      <c r="D1094"/>
      <c r="E1094"/>
      <c r="F1094"/>
    </row>
    <row r="1095" spans="2:6" x14ac:dyDescent="0.35">
      <c r="B1095"/>
      <c r="C1095"/>
      <c r="D1095"/>
      <c r="E1095"/>
      <c r="F1095"/>
    </row>
    <row r="1096" spans="2:6" x14ac:dyDescent="0.35">
      <c r="B1096"/>
      <c r="C1096"/>
      <c r="D1096"/>
      <c r="E1096"/>
      <c r="F1096"/>
    </row>
    <row r="1097" spans="2:6" x14ac:dyDescent="0.35">
      <c r="B1097"/>
      <c r="C1097"/>
      <c r="D1097"/>
      <c r="E1097"/>
      <c r="F1097"/>
    </row>
    <row r="1098" spans="2:6" x14ac:dyDescent="0.35">
      <c r="B1098"/>
      <c r="C1098"/>
      <c r="D1098"/>
      <c r="E1098"/>
      <c r="F1098"/>
    </row>
    <row r="1099" spans="2:6" x14ac:dyDescent="0.35">
      <c r="B1099"/>
      <c r="C1099"/>
      <c r="D1099"/>
      <c r="E1099"/>
      <c r="F1099"/>
    </row>
    <row r="1100" spans="2:6" x14ac:dyDescent="0.35">
      <c r="B1100"/>
      <c r="C1100"/>
      <c r="D1100"/>
      <c r="E1100"/>
      <c r="F1100"/>
    </row>
    <row r="1101" spans="2:6" x14ac:dyDescent="0.35">
      <c r="B1101"/>
      <c r="C1101"/>
      <c r="D1101"/>
      <c r="E1101"/>
      <c r="F1101"/>
    </row>
    <row r="1102" spans="2:6" x14ac:dyDescent="0.35">
      <c r="B1102"/>
      <c r="C1102"/>
      <c r="D1102"/>
      <c r="E1102"/>
      <c r="F1102"/>
    </row>
    <row r="1103" spans="2:6" x14ac:dyDescent="0.35">
      <c r="B1103"/>
      <c r="C1103"/>
      <c r="D1103"/>
      <c r="E1103"/>
      <c r="F1103"/>
    </row>
    <row r="1104" spans="2:6" x14ac:dyDescent="0.35">
      <c r="B1104"/>
      <c r="C1104"/>
      <c r="D1104"/>
      <c r="E1104"/>
      <c r="F1104"/>
    </row>
    <row r="1105" spans="2:6" x14ac:dyDescent="0.35">
      <c r="B1105"/>
      <c r="C1105"/>
      <c r="D1105"/>
      <c r="E1105"/>
      <c r="F1105"/>
    </row>
    <row r="1106" spans="2:6" x14ac:dyDescent="0.35">
      <c r="B1106"/>
      <c r="C1106"/>
      <c r="D1106"/>
      <c r="E1106"/>
      <c r="F1106"/>
    </row>
    <row r="1107" spans="2:6" x14ac:dyDescent="0.35">
      <c r="B1107"/>
      <c r="C1107"/>
      <c r="D1107"/>
      <c r="E1107"/>
      <c r="F1107"/>
    </row>
    <row r="1108" spans="2:6" x14ac:dyDescent="0.35">
      <c r="B1108"/>
      <c r="C1108"/>
      <c r="D1108"/>
      <c r="E1108"/>
      <c r="F1108"/>
    </row>
    <row r="1109" spans="2:6" x14ac:dyDescent="0.35">
      <c r="B1109"/>
      <c r="C1109"/>
      <c r="D1109"/>
      <c r="E1109"/>
      <c r="F1109"/>
    </row>
    <row r="1110" spans="2:6" x14ac:dyDescent="0.35">
      <c r="B1110"/>
      <c r="C1110"/>
      <c r="D1110"/>
      <c r="E1110"/>
      <c r="F1110"/>
    </row>
    <row r="1111" spans="2:6" x14ac:dyDescent="0.35">
      <c r="B1111"/>
      <c r="C1111"/>
      <c r="D1111"/>
      <c r="E1111"/>
      <c r="F1111"/>
    </row>
    <row r="1112" spans="2:6" x14ac:dyDescent="0.35">
      <c r="B1112"/>
      <c r="C1112"/>
      <c r="D1112"/>
      <c r="E1112"/>
      <c r="F1112"/>
    </row>
    <row r="1113" spans="2:6" x14ac:dyDescent="0.35">
      <c r="B1113"/>
      <c r="C1113"/>
      <c r="D1113"/>
      <c r="E1113"/>
      <c r="F1113"/>
    </row>
    <row r="1114" spans="2:6" x14ac:dyDescent="0.35">
      <c r="B1114"/>
      <c r="C1114"/>
      <c r="D1114"/>
      <c r="E1114"/>
      <c r="F1114"/>
    </row>
    <row r="1115" spans="2:6" x14ac:dyDescent="0.35">
      <c r="B1115"/>
      <c r="C1115"/>
      <c r="D1115"/>
      <c r="E1115"/>
      <c r="F1115"/>
    </row>
    <row r="1116" spans="2:6" x14ac:dyDescent="0.35">
      <c r="B1116"/>
      <c r="C1116"/>
      <c r="D1116"/>
      <c r="E1116"/>
      <c r="F1116"/>
    </row>
    <row r="1117" spans="2:6" x14ac:dyDescent="0.35">
      <c r="B1117"/>
      <c r="C1117"/>
      <c r="D1117"/>
      <c r="E1117"/>
      <c r="F1117"/>
    </row>
    <row r="1118" spans="2:6" x14ac:dyDescent="0.35">
      <c r="B1118"/>
      <c r="C1118"/>
      <c r="D1118"/>
      <c r="E1118"/>
      <c r="F1118"/>
    </row>
    <row r="1119" spans="2:6" x14ac:dyDescent="0.35">
      <c r="B1119"/>
      <c r="C1119"/>
      <c r="D1119"/>
      <c r="E1119"/>
      <c r="F1119"/>
    </row>
    <row r="1120" spans="2:6" x14ac:dyDescent="0.35">
      <c r="B1120"/>
      <c r="C1120"/>
      <c r="D1120"/>
      <c r="E1120"/>
      <c r="F1120"/>
    </row>
    <row r="1121" spans="2:6" x14ac:dyDescent="0.35">
      <c r="B1121"/>
      <c r="C1121"/>
      <c r="D1121"/>
      <c r="E1121"/>
      <c r="F1121"/>
    </row>
    <row r="1122" spans="2:6" x14ac:dyDescent="0.35">
      <c r="B1122"/>
      <c r="C1122"/>
      <c r="D1122"/>
      <c r="E1122"/>
      <c r="F1122"/>
    </row>
    <row r="1123" spans="2:6" x14ac:dyDescent="0.35">
      <c r="B1123"/>
      <c r="C1123"/>
      <c r="D1123"/>
      <c r="E1123"/>
      <c r="F1123"/>
    </row>
    <row r="1124" spans="2:6" x14ac:dyDescent="0.35">
      <c r="B1124"/>
      <c r="C1124"/>
      <c r="D1124"/>
      <c r="E1124"/>
      <c r="F1124"/>
    </row>
    <row r="1125" spans="2:6" x14ac:dyDescent="0.35">
      <c r="B1125"/>
      <c r="C1125"/>
      <c r="D1125"/>
      <c r="E1125"/>
      <c r="F1125"/>
    </row>
    <row r="1126" spans="2:6" x14ac:dyDescent="0.35">
      <c r="B1126"/>
      <c r="C1126"/>
      <c r="D1126"/>
      <c r="E1126"/>
      <c r="F1126"/>
    </row>
    <row r="1127" spans="2:6" x14ac:dyDescent="0.35">
      <c r="B1127"/>
      <c r="C1127"/>
      <c r="D1127"/>
      <c r="E1127"/>
      <c r="F1127"/>
    </row>
    <row r="1128" spans="2:6" x14ac:dyDescent="0.35">
      <c r="B1128"/>
      <c r="C1128"/>
      <c r="D1128"/>
      <c r="E1128"/>
      <c r="F1128"/>
    </row>
    <row r="1129" spans="2:6" x14ac:dyDescent="0.35">
      <c r="B1129"/>
      <c r="C1129"/>
      <c r="D1129"/>
      <c r="E1129"/>
      <c r="F1129"/>
    </row>
    <row r="1130" spans="2:6" x14ac:dyDescent="0.35">
      <c r="B1130"/>
      <c r="C1130"/>
      <c r="D1130"/>
      <c r="E1130"/>
      <c r="F1130"/>
    </row>
    <row r="1131" spans="2:6" x14ac:dyDescent="0.35">
      <c r="B1131"/>
      <c r="C1131"/>
      <c r="D1131"/>
      <c r="E1131"/>
      <c r="F1131"/>
    </row>
    <row r="1132" spans="2:6" x14ac:dyDescent="0.35">
      <c r="B1132"/>
      <c r="C1132"/>
      <c r="D1132"/>
      <c r="E1132"/>
      <c r="F1132"/>
    </row>
    <row r="1133" spans="2:6" x14ac:dyDescent="0.35">
      <c r="B1133"/>
      <c r="C1133"/>
      <c r="D1133"/>
      <c r="E1133"/>
      <c r="F1133"/>
    </row>
    <row r="1134" spans="2:6" x14ac:dyDescent="0.35">
      <c r="B1134"/>
      <c r="C1134"/>
      <c r="D1134"/>
      <c r="E1134"/>
      <c r="F1134"/>
    </row>
    <row r="1135" spans="2:6" x14ac:dyDescent="0.35">
      <c r="B1135"/>
      <c r="C1135"/>
      <c r="D1135"/>
      <c r="E1135"/>
      <c r="F1135"/>
    </row>
    <row r="1136" spans="2:6" x14ac:dyDescent="0.35">
      <c r="B1136"/>
      <c r="C1136"/>
      <c r="D1136"/>
      <c r="E1136"/>
      <c r="F1136"/>
    </row>
    <row r="1137" spans="2:6" x14ac:dyDescent="0.35">
      <c r="B1137"/>
      <c r="C1137"/>
      <c r="D1137"/>
      <c r="E1137"/>
      <c r="F1137"/>
    </row>
    <row r="1138" spans="2:6" x14ac:dyDescent="0.35">
      <c r="B1138"/>
      <c r="C1138"/>
      <c r="D1138"/>
      <c r="E1138"/>
      <c r="F1138"/>
    </row>
    <row r="1139" spans="2:6" x14ac:dyDescent="0.35">
      <c r="B1139"/>
      <c r="C1139"/>
      <c r="D1139"/>
      <c r="E1139"/>
      <c r="F1139"/>
    </row>
    <row r="1140" spans="2:6" x14ac:dyDescent="0.35">
      <c r="B1140"/>
      <c r="C1140"/>
      <c r="D1140"/>
      <c r="E1140"/>
      <c r="F1140"/>
    </row>
    <row r="1141" spans="2:6" x14ac:dyDescent="0.35">
      <c r="B1141"/>
      <c r="C1141"/>
      <c r="D1141"/>
      <c r="E1141"/>
      <c r="F1141"/>
    </row>
    <row r="1142" spans="2:6" x14ac:dyDescent="0.35">
      <c r="B1142"/>
      <c r="C1142"/>
      <c r="D1142"/>
      <c r="E1142"/>
      <c r="F1142"/>
    </row>
    <row r="1143" spans="2:6" x14ac:dyDescent="0.35">
      <c r="B1143"/>
      <c r="C1143"/>
      <c r="D1143"/>
      <c r="E1143"/>
      <c r="F1143"/>
    </row>
    <row r="1144" spans="2:6" x14ac:dyDescent="0.35">
      <c r="B1144"/>
      <c r="C1144"/>
      <c r="D1144"/>
      <c r="E1144"/>
      <c r="F1144"/>
    </row>
    <row r="1145" spans="2:6" x14ac:dyDescent="0.35">
      <c r="B1145"/>
      <c r="C1145"/>
      <c r="D1145"/>
      <c r="E1145"/>
      <c r="F1145"/>
    </row>
    <row r="1146" spans="2:6" x14ac:dyDescent="0.35">
      <c r="B1146"/>
      <c r="C1146"/>
      <c r="D1146"/>
      <c r="E1146"/>
      <c r="F1146"/>
    </row>
    <row r="1147" spans="2:6" x14ac:dyDescent="0.35">
      <c r="B1147"/>
      <c r="C1147"/>
      <c r="D1147"/>
      <c r="E1147"/>
      <c r="F1147"/>
    </row>
    <row r="1148" spans="2:6" x14ac:dyDescent="0.35">
      <c r="B1148"/>
      <c r="C1148"/>
      <c r="D1148"/>
      <c r="E1148"/>
      <c r="F1148"/>
    </row>
    <row r="1149" spans="2:6" x14ac:dyDescent="0.35">
      <c r="B1149"/>
      <c r="C1149"/>
      <c r="D1149"/>
      <c r="E1149"/>
      <c r="F1149"/>
    </row>
    <row r="1150" spans="2:6" x14ac:dyDescent="0.35">
      <c r="B1150"/>
      <c r="C1150"/>
      <c r="D1150"/>
      <c r="E1150"/>
      <c r="F1150"/>
    </row>
    <row r="1151" spans="2:6" x14ac:dyDescent="0.35">
      <c r="B1151"/>
      <c r="C1151"/>
      <c r="D1151"/>
      <c r="E1151"/>
      <c r="F1151"/>
    </row>
    <row r="1152" spans="2:6" x14ac:dyDescent="0.35">
      <c r="B1152"/>
      <c r="C1152"/>
      <c r="D1152"/>
      <c r="E1152"/>
      <c r="F1152"/>
    </row>
    <row r="1153" spans="2:6" x14ac:dyDescent="0.35">
      <c r="B1153"/>
      <c r="C1153"/>
      <c r="D1153"/>
      <c r="E1153"/>
      <c r="F1153"/>
    </row>
    <row r="1154" spans="2:6" x14ac:dyDescent="0.35">
      <c r="B1154"/>
      <c r="C1154"/>
      <c r="D1154"/>
      <c r="E1154"/>
      <c r="F1154"/>
    </row>
    <row r="1155" spans="2:6" x14ac:dyDescent="0.35">
      <c r="B1155"/>
      <c r="C1155"/>
      <c r="D1155"/>
      <c r="E1155"/>
      <c r="F1155"/>
    </row>
    <row r="1156" spans="2:6" x14ac:dyDescent="0.35">
      <c r="B1156"/>
      <c r="C1156"/>
      <c r="D1156"/>
      <c r="E1156"/>
      <c r="F1156"/>
    </row>
    <row r="1157" spans="2:6" x14ac:dyDescent="0.35">
      <c r="B1157"/>
      <c r="C1157"/>
      <c r="D1157"/>
      <c r="E1157"/>
      <c r="F1157"/>
    </row>
    <row r="1158" spans="2:6" x14ac:dyDescent="0.35">
      <c r="B1158"/>
      <c r="C1158"/>
      <c r="D1158"/>
      <c r="E1158"/>
      <c r="F1158"/>
    </row>
    <row r="1159" spans="2:6" x14ac:dyDescent="0.35">
      <c r="B1159"/>
      <c r="C1159"/>
      <c r="D1159"/>
      <c r="E1159"/>
      <c r="F1159"/>
    </row>
    <row r="1160" spans="2:6" x14ac:dyDescent="0.35">
      <c r="B1160"/>
      <c r="C1160"/>
      <c r="D1160"/>
      <c r="E1160"/>
      <c r="F1160"/>
    </row>
    <row r="1161" spans="2:6" x14ac:dyDescent="0.35">
      <c r="B1161"/>
      <c r="C1161"/>
      <c r="D1161"/>
      <c r="E1161"/>
      <c r="F1161"/>
    </row>
    <row r="1162" spans="2:6" x14ac:dyDescent="0.35">
      <c r="B1162"/>
      <c r="C1162"/>
      <c r="D1162"/>
      <c r="E1162"/>
      <c r="F1162"/>
    </row>
    <row r="1163" spans="2:6" x14ac:dyDescent="0.35">
      <c r="B1163"/>
      <c r="C1163"/>
      <c r="D1163"/>
      <c r="E1163"/>
      <c r="F1163"/>
    </row>
    <row r="1164" spans="2:6" x14ac:dyDescent="0.35">
      <c r="B1164"/>
      <c r="C1164"/>
      <c r="D1164"/>
      <c r="E1164"/>
      <c r="F1164"/>
    </row>
    <row r="1165" spans="2:6" x14ac:dyDescent="0.35">
      <c r="B1165"/>
      <c r="C1165"/>
      <c r="D1165"/>
      <c r="E1165"/>
      <c r="F1165"/>
    </row>
    <row r="1166" spans="2:6" x14ac:dyDescent="0.35">
      <c r="B1166"/>
      <c r="C1166"/>
      <c r="D1166"/>
      <c r="E1166"/>
      <c r="F1166"/>
    </row>
    <row r="1167" spans="2:6" x14ac:dyDescent="0.35">
      <c r="B1167"/>
      <c r="C1167"/>
      <c r="D1167"/>
      <c r="E1167"/>
      <c r="F1167"/>
    </row>
    <row r="1168" spans="2:6" x14ac:dyDescent="0.35">
      <c r="B1168"/>
      <c r="C1168"/>
      <c r="D1168"/>
      <c r="E1168"/>
      <c r="F1168"/>
    </row>
    <row r="1169" spans="2:6" x14ac:dyDescent="0.35">
      <c r="B1169"/>
      <c r="C1169"/>
      <c r="D1169"/>
      <c r="E1169"/>
      <c r="F1169"/>
    </row>
    <row r="1170" spans="2:6" x14ac:dyDescent="0.35">
      <c r="B1170"/>
      <c r="C1170"/>
      <c r="D1170"/>
      <c r="E1170"/>
      <c r="F1170"/>
    </row>
    <row r="1171" spans="2:6" x14ac:dyDescent="0.35">
      <c r="B1171"/>
      <c r="C1171"/>
      <c r="D1171"/>
      <c r="E1171"/>
      <c r="F1171"/>
    </row>
    <row r="1172" spans="2:6" x14ac:dyDescent="0.35">
      <c r="B1172"/>
      <c r="C1172"/>
      <c r="D1172"/>
      <c r="E1172"/>
      <c r="F1172"/>
    </row>
    <row r="1173" spans="2:6" x14ac:dyDescent="0.35">
      <c r="B1173"/>
      <c r="C1173"/>
      <c r="D1173"/>
      <c r="E1173"/>
      <c r="F1173"/>
    </row>
    <row r="1174" spans="2:6" x14ac:dyDescent="0.35">
      <c r="B1174"/>
      <c r="C1174"/>
      <c r="D1174"/>
      <c r="E1174"/>
      <c r="F1174"/>
    </row>
    <row r="1175" spans="2:6" x14ac:dyDescent="0.35">
      <c r="B1175"/>
      <c r="C1175"/>
      <c r="D1175"/>
      <c r="E1175"/>
      <c r="F1175"/>
    </row>
    <row r="1176" spans="2:6" x14ac:dyDescent="0.35">
      <c r="B1176"/>
      <c r="C1176"/>
      <c r="D1176"/>
      <c r="E1176"/>
      <c r="F1176"/>
    </row>
    <row r="1177" spans="2:6" x14ac:dyDescent="0.35">
      <c r="B1177"/>
      <c r="C1177"/>
      <c r="D1177"/>
      <c r="E1177"/>
      <c r="F1177"/>
    </row>
    <row r="1178" spans="2:6" x14ac:dyDescent="0.35">
      <c r="B1178"/>
      <c r="C1178"/>
      <c r="D1178"/>
      <c r="E1178"/>
      <c r="F1178"/>
    </row>
    <row r="1179" spans="2:6" x14ac:dyDescent="0.35">
      <c r="B1179"/>
      <c r="C1179"/>
      <c r="D1179"/>
      <c r="E1179"/>
      <c r="F1179"/>
    </row>
    <row r="1180" spans="2:6" x14ac:dyDescent="0.35">
      <c r="B1180"/>
      <c r="C1180"/>
      <c r="D1180"/>
      <c r="E1180"/>
      <c r="F1180"/>
    </row>
    <row r="1181" spans="2:6" x14ac:dyDescent="0.35">
      <c r="B1181"/>
      <c r="C1181"/>
      <c r="D1181"/>
      <c r="E1181"/>
      <c r="F1181"/>
    </row>
    <row r="1182" spans="2:6" x14ac:dyDescent="0.35">
      <c r="B1182"/>
      <c r="C1182"/>
      <c r="D1182"/>
      <c r="E1182"/>
      <c r="F1182"/>
    </row>
    <row r="1183" spans="2:6" x14ac:dyDescent="0.35">
      <c r="B1183"/>
      <c r="C1183"/>
      <c r="D1183"/>
      <c r="E1183"/>
      <c r="F1183"/>
    </row>
    <row r="1184" spans="2:6" x14ac:dyDescent="0.35">
      <c r="B1184"/>
      <c r="C1184"/>
      <c r="D1184"/>
      <c r="E1184"/>
      <c r="F1184"/>
    </row>
    <row r="1185" spans="2:6" x14ac:dyDescent="0.35">
      <c r="B1185"/>
      <c r="C1185"/>
      <c r="D1185"/>
      <c r="E1185"/>
      <c r="F1185"/>
    </row>
    <row r="1186" spans="2:6" x14ac:dyDescent="0.35">
      <c r="B1186"/>
      <c r="C1186"/>
      <c r="D1186"/>
      <c r="E1186"/>
      <c r="F1186"/>
    </row>
    <row r="1187" spans="2:6" x14ac:dyDescent="0.35">
      <c r="B1187"/>
      <c r="C1187"/>
      <c r="D1187"/>
      <c r="E1187"/>
      <c r="F1187"/>
    </row>
    <row r="1188" spans="2:6" x14ac:dyDescent="0.35">
      <c r="B1188"/>
      <c r="C1188"/>
      <c r="D1188"/>
      <c r="E1188"/>
      <c r="F1188"/>
    </row>
    <row r="1189" spans="2:6" x14ac:dyDescent="0.35">
      <c r="B1189"/>
      <c r="C1189"/>
      <c r="D1189"/>
      <c r="E1189"/>
      <c r="F1189"/>
    </row>
    <row r="1190" spans="2:6" x14ac:dyDescent="0.35">
      <c r="B1190"/>
      <c r="C1190"/>
      <c r="D1190"/>
      <c r="E1190"/>
      <c r="F1190"/>
    </row>
    <row r="1191" spans="2:6" x14ac:dyDescent="0.35">
      <c r="B1191"/>
      <c r="C1191"/>
      <c r="D1191"/>
      <c r="E1191"/>
      <c r="F1191"/>
    </row>
    <row r="1192" spans="2:6" x14ac:dyDescent="0.35">
      <c r="B1192"/>
      <c r="C1192"/>
      <c r="D1192"/>
      <c r="E1192"/>
      <c r="F1192"/>
    </row>
    <row r="1193" spans="2:6" x14ac:dyDescent="0.35">
      <c r="B1193"/>
      <c r="C1193"/>
      <c r="D1193"/>
      <c r="E1193"/>
      <c r="F1193"/>
    </row>
    <row r="1194" spans="2:6" x14ac:dyDescent="0.35">
      <c r="B1194"/>
      <c r="C1194"/>
      <c r="D1194"/>
      <c r="E1194"/>
      <c r="F1194"/>
    </row>
    <row r="1195" spans="2:6" x14ac:dyDescent="0.35">
      <c r="B1195"/>
      <c r="C1195"/>
      <c r="D1195"/>
      <c r="E1195"/>
      <c r="F1195"/>
    </row>
    <row r="1196" spans="2:6" x14ac:dyDescent="0.35">
      <c r="B1196"/>
      <c r="C1196"/>
      <c r="D1196"/>
      <c r="E1196"/>
      <c r="F1196"/>
    </row>
    <row r="1197" spans="2:6" x14ac:dyDescent="0.35">
      <c r="B1197"/>
      <c r="C1197"/>
      <c r="D1197"/>
      <c r="E1197"/>
      <c r="F1197"/>
    </row>
    <row r="1198" spans="2:6" x14ac:dyDescent="0.35">
      <c r="B1198"/>
      <c r="C1198"/>
      <c r="D1198"/>
      <c r="E1198"/>
      <c r="F1198"/>
    </row>
    <row r="1199" spans="2:6" x14ac:dyDescent="0.35">
      <c r="B1199"/>
      <c r="C1199"/>
      <c r="D1199"/>
      <c r="E1199"/>
      <c r="F1199"/>
    </row>
    <row r="1200" spans="2:6" x14ac:dyDescent="0.35">
      <c r="B1200"/>
      <c r="C1200"/>
      <c r="D1200"/>
      <c r="E1200"/>
      <c r="F1200"/>
    </row>
    <row r="1201" spans="2:6" x14ac:dyDescent="0.35">
      <c r="B1201"/>
      <c r="C1201"/>
      <c r="D1201"/>
      <c r="E1201"/>
      <c r="F1201"/>
    </row>
    <row r="1202" spans="2:6" x14ac:dyDescent="0.35">
      <c r="B1202"/>
      <c r="C1202"/>
      <c r="D1202"/>
      <c r="E1202"/>
      <c r="F1202"/>
    </row>
    <row r="1203" spans="2:6" x14ac:dyDescent="0.35">
      <c r="B1203"/>
      <c r="C1203"/>
      <c r="D1203"/>
      <c r="E1203"/>
      <c r="F1203"/>
    </row>
    <row r="1204" spans="2:6" x14ac:dyDescent="0.35">
      <c r="B1204"/>
      <c r="C1204"/>
      <c r="D1204"/>
      <c r="E1204"/>
      <c r="F1204"/>
    </row>
    <row r="1205" spans="2:6" x14ac:dyDescent="0.35">
      <c r="B1205"/>
      <c r="C1205"/>
      <c r="D1205"/>
      <c r="E1205"/>
      <c r="F1205"/>
    </row>
    <row r="1206" spans="2:6" x14ac:dyDescent="0.35">
      <c r="B1206"/>
      <c r="C1206"/>
      <c r="D1206"/>
      <c r="E1206"/>
      <c r="F1206"/>
    </row>
    <row r="1207" spans="2:6" x14ac:dyDescent="0.35">
      <c r="B1207"/>
      <c r="C1207"/>
      <c r="D1207"/>
      <c r="E1207"/>
      <c r="F1207"/>
    </row>
    <row r="1208" spans="2:6" x14ac:dyDescent="0.35">
      <c r="B1208"/>
      <c r="C1208"/>
      <c r="D1208"/>
      <c r="E1208"/>
      <c r="F1208"/>
    </row>
    <row r="1209" spans="2:6" x14ac:dyDescent="0.35">
      <c r="B1209"/>
      <c r="C1209"/>
      <c r="D1209"/>
      <c r="E1209"/>
      <c r="F1209"/>
    </row>
    <row r="1210" spans="2:6" x14ac:dyDescent="0.35">
      <c r="B1210"/>
      <c r="C1210"/>
      <c r="D1210"/>
      <c r="E1210"/>
      <c r="F1210"/>
    </row>
    <row r="1211" spans="2:6" x14ac:dyDescent="0.35">
      <c r="B1211"/>
      <c r="C1211"/>
      <c r="D1211"/>
      <c r="E1211"/>
      <c r="F1211"/>
    </row>
    <row r="1212" spans="2:6" x14ac:dyDescent="0.35">
      <c r="B1212"/>
      <c r="C1212"/>
      <c r="D1212"/>
      <c r="E1212"/>
      <c r="F1212"/>
    </row>
    <row r="1213" spans="2:6" x14ac:dyDescent="0.35">
      <c r="B1213"/>
      <c r="C1213"/>
      <c r="D1213"/>
      <c r="E1213"/>
      <c r="F1213"/>
    </row>
    <row r="1214" spans="2:6" x14ac:dyDescent="0.35">
      <c r="B1214"/>
      <c r="C1214"/>
      <c r="D1214"/>
      <c r="E1214"/>
      <c r="F1214"/>
    </row>
    <row r="1215" spans="2:6" x14ac:dyDescent="0.35">
      <c r="B1215"/>
      <c r="C1215"/>
      <c r="D1215"/>
      <c r="E1215"/>
      <c r="F1215"/>
    </row>
    <row r="1216" spans="2:6" x14ac:dyDescent="0.35">
      <c r="B1216"/>
      <c r="C1216"/>
      <c r="D1216"/>
      <c r="E1216"/>
      <c r="F1216"/>
    </row>
    <row r="1217" spans="2:6" x14ac:dyDescent="0.35">
      <c r="B1217"/>
      <c r="C1217"/>
      <c r="D1217"/>
      <c r="E1217"/>
      <c r="F1217"/>
    </row>
    <row r="1218" spans="2:6" x14ac:dyDescent="0.35">
      <c r="B1218"/>
      <c r="C1218"/>
      <c r="D1218"/>
      <c r="E1218"/>
      <c r="F1218"/>
    </row>
    <row r="1219" spans="2:6" x14ac:dyDescent="0.35">
      <c r="B1219"/>
      <c r="C1219"/>
      <c r="D1219"/>
      <c r="E1219"/>
      <c r="F1219"/>
    </row>
    <row r="1220" spans="2:6" x14ac:dyDescent="0.35">
      <c r="B1220"/>
      <c r="C1220"/>
      <c r="D1220"/>
      <c r="E1220"/>
      <c r="F1220"/>
    </row>
    <row r="1221" spans="2:6" x14ac:dyDescent="0.35">
      <c r="B1221"/>
      <c r="C1221"/>
      <c r="D1221"/>
      <c r="E1221"/>
      <c r="F1221"/>
    </row>
    <row r="1222" spans="2:6" x14ac:dyDescent="0.35">
      <c r="B1222"/>
      <c r="C1222"/>
      <c r="D1222"/>
      <c r="E1222"/>
      <c r="F1222"/>
    </row>
    <row r="1223" spans="2:6" x14ac:dyDescent="0.35">
      <c r="B1223"/>
      <c r="C1223"/>
      <c r="D1223"/>
      <c r="E1223"/>
      <c r="F1223"/>
    </row>
    <row r="1224" spans="2:6" x14ac:dyDescent="0.35">
      <c r="B1224"/>
      <c r="C1224"/>
      <c r="D1224"/>
      <c r="E1224"/>
      <c r="F1224"/>
    </row>
    <row r="1225" spans="2:6" x14ac:dyDescent="0.35">
      <c r="B1225"/>
      <c r="C1225"/>
      <c r="D1225"/>
      <c r="E1225"/>
      <c r="F1225"/>
    </row>
    <row r="1226" spans="2:6" x14ac:dyDescent="0.35">
      <c r="B1226"/>
      <c r="C1226"/>
      <c r="D1226"/>
      <c r="E1226"/>
      <c r="F1226"/>
    </row>
    <row r="1227" spans="2:6" x14ac:dyDescent="0.35">
      <c r="B1227"/>
      <c r="C1227"/>
      <c r="D1227"/>
      <c r="E1227"/>
      <c r="F1227"/>
    </row>
    <row r="1228" spans="2:6" x14ac:dyDescent="0.35">
      <c r="B1228"/>
      <c r="C1228"/>
      <c r="D1228"/>
      <c r="E1228"/>
      <c r="F1228"/>
    </row>
    <row r="1229" spans="2:6" x14ac:dyDescent="0.35">
      <c r="B1229"/>
      <c r="C1229"/>
      <c r="D1229"/>
      <c r="E1229"/>
      <c r="F1229"/>
    </row>
    <row r="1230" spans="2:6" x14ac:dyDescent="0.35">
      <c r="B1230"/>
      <c r="C1230"/>
      <c r="D1230"/>
      <c r="E1230"/>
      <c r="F1230"/>
    </row>
    <row r="1231" spans="2:6" x14ac:dyDescent="0.35">
      <c r="B1231"/>
      <c r="C1231"/>
      <c r="D1231"/>
      <c r="E1231"/>
      <c r="F1231"/>
    </row>
    <row r="1232" spans="2:6" x14ac:dyDescent="0.35">
      <c r="B1232"/>
      <c r="C1232"/>
      <c r="D1232"/>
      <c r="E1232"/>
      <c r="F1232"/>
    </row>
    <row r="1233" spans="2:6" x14ac:dyDescent="0.35">
      <c r="B1233"/>
      <c r="C1233"/>
      <c r="D1233"/>
      <c r="E1233"/>
      <c r="F1233"/>
    </row>
    <row r="1234" spans="2:6" x14ac:dyDescent="0.35">
      <c r="B1234"/>
      <c r="C1234"/>
      <c r="D1234"/>
      <c r="E1234"/>
      <c r="F1234"/>
    </row>
    <row r="1235" spans="2:6" x14ac:dyDescent="0.35">
      <c r="B1235"/>
      <c r="C1235"/>
      <c r="D1235"/>
      <c r="E1235"/>
      <c r="F1235"/>
    </row>
    <row r="1236" spans="2:6" x14ac:dyDescent="0.35">
      <c r="B1236"/>
      <c r="C1236"/>
      <c r="D1236"/>
      <c r="E1236"/>
      <c r="F1236"/>
    </row>
    <row r="1237" spans="2:6" x14ac:dyDescent="0.35">
      <c r="B1237"/>
      <c r="C1237"/>
      <c r="D1237"/>
      <c r="E1237"/>
      <c r="F1237"/>
    </row>
    <row r="1238" spans="2:6" x14ac:dyDescent="0.35">
      <c r="B1238"/>
      <c r="C1238"/>
      <c r="D1238"/>
      <c r="E1238"/>
      <c r="F1238"/>
    </row>
    <row r="1239" spans="2:6" x14ac:dyDescent="0.35">
      <c r="B1239"/>
      <c r="C1239"/>
      <c r="D1239"/>
      <c r="E1239"/>
      <c r="F1239"/>
    </row>
    <row r="1240" spans="2:6" x14ac:dyDescent="0.35">
      <c r="B1240"/>
      <c r="C1240"/>
      <c r="D1240"/>
      <c r="E1240"/>
      <c r="F1240"/>
    </row>
    <row r="1241" spans="2:6" x14ac:dyDescent="0.35">
      <c r="B1241"/>
      <c r="C1241"/>
      <c r="D1241"/>
      <c r="E1241"/>
      <c r="F1241"/>
    </row>
    <row r="1242" spans="2:6" x14ac:dyDescent="0.35">
      <c r="B1242"/>
      <c r="C1242"/>
      <c r="D1242"/>
      <c r="E1242"/>
      <c r="F1242"/>
    </row>
    <row r="1243" spans="2:6" x14ac:dyDescent="0.35">
      <c r="B1243"/>
      <c r="C1243"/>
      <c r="D1243"/>
      <c r="E1243"/>
      <c r="F1243"/>
    </row>
    <row r="1244" spans="2:6" x14ac:dyDescent="0.35">
      <c r="B1244"/>
      <c r="C1244"/>
      <c r="D1244"/>
      <c r="E1244"/>
      <c r="F1244"/>
    </row>
    <row r="1245" spans="2:6" x14ac:dyDescent="0.35">
      <c r="B1245"/>
      <c r="C1245"/>
      <c r="D1245"/>
      <c r="E1245"/>
      <c r="F1245"/>
    </row>
    <row r="1246" spans="2:6" x14ac:dyDescent="0.35">
      <c r="B1246"/>
      <c r="C1246"/>
      <c r="D1246"/>
      <c r="E1246"/>
      <c r="F1246"/>
    </row>
    <row r="1247" spans="2:6" x14ac:dyDescent="0.35">
      <c r="B1247"/>
      <c r="C1247"/>
      <c r="D1247"/>
      <c r="E1247"/>
      <c r="F1247"/>
    </row>
    <row r="1248" spans="2:6" x14ac:dyDescent="0.35">
      <c r="B1248"/>
      <c r="C1248"/>
      <c r="D1248"/>
      <c r="E1248"/>
      <c r="F1248"/>
    </row>
    <row r="1249" spans="2:6" x14ac:dyDescent="0.35">
      <c r="B1249"/>
      <c r="C1249"/>
      <c r="D1249"/>
      <c r="E1249"/>
      <c r="F1249"/>
    </row>
    <row r="1250" spans="2:6" x14ac:dyDescent="0.35">
      <c r="B1250"/>
      <c r="C1250"/>
      <c r="D1250"/>
      <c r="E1250"/>
      <c r="F1250"/>
    </row>
    <row r="1251" spans="2:6" x14ac:dyDescent="0.35">
      <c r="B1251"/>
      <c r="C1251"/>
      <c r="D1251"/>
      <c r="E1251"/>
      <c r="F1251"/>
    </row>
    <row r="1252" spans="2:6" x14ac:dyDescent="0.35">
      <c r="B1252"/>
      <c r="C1252"/>
      <c r="D1252"/>
      <c r="E1252"/>
      <c r="F1252"/>
    </row>
    <row r="1253" spans="2:6" x14ac:dyDescent="0.35">
      <c r="B1253"/>
      <c r="C1253"/>
      <c r="D1253"/>
      <c r="E1253"/>
      <c r="F1253"/>
    </row>
    <row r="1254" spans="2:6" x14ac:dyDescent="0.35">
      <c r="B1254"/>
      <c r="C1254"/>
      <c r="D1254"/>
      <c r="E1254"/>
      <c r="F1254"/>
    </row>
    <row r="1255" spans="2:6" x14ac:dyDescent="0.35">
      <c r="B1255"/>
      <c r="C1255"/>
      <c r="D1255"/>
      <c r="E1255"/>
      <c r="F1255"/>
    </row>
    <row r="1256" spans="2:6" x14ac:dyDescent="0.35">
      <c r="B1256"/>
      <c r="C1256"/>
      <c r="D1256"/>
      <c r="E1256"/>
      <c r="F1256"/>
    </row>
    <row r="1257" spans="2:6" x14ac:dyDescent="0.35">
      <c r="B1257"/>
      <c r="C1257"/>
      <c r="D1257"/>
      <c r="E1257"/>
      <c r="F1257"/>
    </row>
    <row r="1258" spans="2:6" x14ac:dyDescent="0.35">
      <c r="B1258"/>
      <c r="C1258"/>
      <c r="D1258"/>
      <c r="E1258"/>
      <c r="F1258"/>
    </row>
    <row r="1259" spans="2:6" x14ac:dyDescent="0.35">
      <c r="B1259"/>
      <c r="C1259"/>
      <c r="D1259"/>
      <c r="E1259"/>
      <c r="F1259"/>
    </row>
    <row r="1260" spans="2:6" x14ac:dyDescent="0.35">
      <c r="B1260"/>
      <c r="C1260"/>
      <c r="D1260"/>
      <c r="E1260"/>
      <c r="F1260"/>
    </row>
    <row r="1261" spans="2:6" x14ac:dyDescent="0.35">
      <c r="B1261"/>
      <c r="C1261"/>
      <c r="D1261"/>
      <c r="E1261"/>
      <c r="F1261"/>
    </row>
    <row r="1262" spans="2:6" x14ac:dyDescent="0.35">
      <c r="B1262"/>
      <c r="C1262"/>
      <c r="D1262"/>
      <c r="E1262"/>
      <c r="F1262"/>
    </row>
    <row r="1263" spans="2:6" x14ac:dyDescent="0.35">
      <c r="B1263"/>
      <c r="C1263"/>
      <c r="D1263"/>
      <c r="E1263"/>
      <c r="F1263"/>
    </row>
    <row r="1264" spans="2:6" x14ac:dyDescent="0.35">
      <c r="B1264"/>
      <c r="C1264"/>
      <c r="D1264"/>
      <c r="E1264"/>
      <c r="F1264"/>
    </row>
    <row r="1265" spans="2:6" x14ac:dyDescent="0.35">
      <c r="B1265"/>
      <c r="C1265"/>
      <c r="D1265"/>
      <c r="E1265"/>
      <c r="F1265"/>
    </row>
    <row r="1266" spans="2:6" x14ac:dyDescent="0.35">
      <c r="B1266"/>
      <c r="C1266"/>
      <c r="D1266"/>
      <c r="E1266"/>
      <c r="F1266"/>
    </row>
    <row r="1267" spans="2:6" x14ac:dyDescent="0.35">
      <c r="B1267"/>
      <c r="C1267"/>
      <c r="D1267"/>
      <c r="E1267"/>
      <c r="F1267"/>
    </row>
    <row r="1268" spans="2:6" x14ac:dyDescent="0.35">
      <c r="B1268"/>
      <c r="C1268"/>
      <c r="D1268"/>
      <c r="E1268"/>
      <c r="F1268"/>
    </row>
    <row r="1269" spans="2:6" x14ac:dyDescent="0.35">
      <c r="B1269"/>
      <c r="C1269"/>
      <c r="D1269"/>
      <c r="E1269"/>
      <c r="F1269"/>
    </row>
    <row r="1270" spans="2:6" x14ac:dyDescent="0.35">
      <c r="B1270"/>
      <c r="C1270"/>
      <c r="D1270"/>
      <c r="E1270"/>
      <c r="F1270"/>
    </row>
    <row r="1271" spans="2:6" x14ac:dyDescent="0.35">
      <c r="B1271"/>
      <c r="C1271"/>
      <c r="D1271"/>
      <c r="E1271"/>
      <c r="F1271"/>
    </row>
    <row r="1272" spans="2:6" x14ac:dyDescent="0.35">
      <c r="B1272"/>
      <c r="C1272"/>
      <c r="D1272"/>
      <c r="E1272"/>
      <c r="F1272"/>
    </row>
    <row r="1273" spans="2:6" x14ac:dyDescent="0.35">
      <c r="B1273"/>
      <c r="C1273"/>
      <c r="D1273"/>
      <c r="E1273"/>
      <c r="F1273"/>
    </row>
    <row r="1274" spans="2:6" x14ac:dyDescent="0.35">
      <c r="B1274"/>
      <c r="C1274"/>
      <c r="D1274"/>
      <c r="E1274"/>
      <c r="F1274"/>
    </row>
    <row r="1275" spans="2:6" x14ac:dyDescent="0.35">
      <c r="B1275"/>
      <c r="C1275"/>
      <c r="D1275"/>
      <c r="E1275"/>
      <c r="F1275"/>
    </row>
    <row r="1276" spans="2:6" x14ac:dyDescent="0.35">
      <c r="B1276"/>
      <c r="C1276"/>
      <c r="D1276"/>
      <c r="E1276"/>
      <c r="F1276"/>
    </row>
    <row r="1277" spans="2:6" x14ac:dyDescent="0.35">
      <c r="B1277"/>
      <c r="C1277"/>
      <c r="D1277"/>
      <c r="E1277"/>
      <c r="F1277"/>
    </row>
    <row r="1278" spans="2:6" x14ac:dyDescent="0.35">
      <c r="B1278"/>
      <c r="C1278"/>
      <c r="D1278"/>
      <c r="E1278"/>
      <c r="F1278"/>
    </row>
    <row r="1279" spans="2:6" x14ac:dyDescent="0.35">
      <c r="B1279"/>
      <c r="C1279"/>
      <c r="D1279"/>
      <c r="E1279"/>
      <c r="F1279"/>
    </row>
    <row r="1280" spans="2:6" x14ac:dyDescent="0.35">
      <c r="B1280"/>
      <c r="C1280"/>
      <c r="D1280"/>
      <c r="E1280"/>
      <c r="F1280"/>
    </row>
    <row r="1281" spans="2:6" x14ac:dyDescent="0.35">
      <c r="B1281"/>
      <c r="C1281"/>
      <c r="D1281"/>
      <c r="E1281"/>
      <c r="F1281"/>
    </row>
    <row r="1282" spans="2:6" x14ac:dyDescent="0.35">
      <c r="B1282"/>
      <c r="C1282"/>
      <c r="D1282"/>
      <c r="E1282"/>
      <c r="F1282"/>
    </row>
    <row r="1283" spans="2:6" x14ac:dyDescent="0.35">
      <c r="B1283"/>
      <c r="C1283"/>
      <c r="D1283"/>
      <c r="E1283"/>
      <c r="F1283"/>
    </row>
    <row r="1284" spans="2:6" x14ac:dyDescent="0.35">
      <c r="B1284"/>
      <c r="C1284"/>
      <c r="D1284"/>
      <c r="E1284"/>
      <c r="F1284"/>
    </row>
    <row r="1285" spans="2:6" x14ac:dyDescent="0.35">
      <c r="B1285"/>
      <c r="C1285"/>
      <c r="D1285"/>
      <c r="E1285"/>
      <c r="F1285"/>
    </row>
    <row r="1286" spans="2:6" x14ac:dyDescent="0.35">
      <c r="B1286"/>
      <c r="C1286"/>
      <c r="D1286"/>
      <c r="E1286"/>
      <c r="F1286"/>
    </row>
    <row r="1287" spans="2:6" x14ac:dyDescent="0.35">
      <c r="B1287"/>
      <c r="C1287"/>
      <c r="D1287"/>
      <c r="E1287"/>
      <c r="F1287"/>
    </row>
    <row r="1288" spans="2:6" x14ac:dyDescent="0.35">
      <c r="B1288"/>
      <c r="C1288"/>
      <c r="D1288"/>
      <c r="E1288"/>
      <c r="F1288"/>
    </row>
    <row r="1289" spans="2:6" x14ac:dyDescent="0.35">
      <c r="B1289"/>
      <c r="C1289"/>
      <c r="D1289"/>
      <c r="E1289"/>
      <c r="F1289"/>
    </row>
    <row r="1290" spans="2:6" x14ac:dyDescent="0.35">
      <c r="B1290"/>
      <c r="C1290"/>
      <c r="D1290"/>
      <c r="E1290"/>
      <c r="F1290"/>
    </row>
    <row r="1291" spans="2:6" x14ac:dyDescent="0.35">
      <c r="B1291"/>
      <c r="C1291"/>
      <c r="D1291"/>
      <c r="E1291"/>
      <c r="F1291"/>
    </row>
    <row r="1292" spans="2:6" x14ac:dyDescent="0.35">
      <c r="B1292"/>
      <c r="C1292"/>
      <c r="D1292"/>
      <c r="E1292"/>
      <c r="F1292"/>
    </row>
    <row r="1293" spans="2:6" x14ac:dyDescent="0.35">
      <c r="B1293"/>
      <c r="C1293"/>
      <c r="D1293"/>
      <c r="E1293"/>
      <c r="F1293"/>
    </row>
    <row r="1294" spans="2:6" x14ac:dyDescent="0.35">
      <c r="B1294"/>
      <c r="C1294"/>
      <c r="D1294"/>
      <c r="E1294"/>
      <c r="F1294"/>
    </row>
    <row r="1295" spans="2:6" x14ac:dyDescent="0.35">
      <c r="B1295"/>
      <c r="C1295"/>
      <c r="D1295"/>
      <c r="E1295"/>
      <c r="F1295"/>
    </row>
    <row r="1296" spans="2:6" x14ac:dyDescent="0.35">
      <c r="B1296"/>
      <c r="C1296"/>
      <c r="D1296"/>
      <c r="E1296"/>
      <c r="F1296"/>
    </row>
    <row r="1297" spans="2:6" x14ac:dyDescent="0.35">
      <c r="B1297"/>
      <c r="C1297"/>
      <c r="D1297"/>
      <c r="E1297"/>
      <c r="F1297"/>
    </row>
    <row r="1298" spans="2:6" x14ac:dyDescent="0.35">
      <c r="B1298"/>
      <c r="C1298"/>
      <c r="D1298"/>
      <c r="E1298"/>
      <c r="F1298"/>
    </row>
    <row r="1299" spans="2:6" x14ac:dyDescent="0.35">
      <c r="B1299"/>
      <c r="C1299"/>
      <c r="D1299"/>
      <c r="E1299"/>
      <c r="F1299"/>
    </row>
    <row r="1300" spans="2:6" x14ac:dyDescent="0.35">
      <c r="B1300"/>
      <c r="C1300"/>
      <c r="D1300"/>
      <c r="E1300"/>
      <c r="F1300"/>
    </row>
    <row r="1301" spans="2:6" x14ac:dyDescent="0.35">
      <c r="B1301"/>
      <c r="C1301"/>
      <c r="D1301"/>
      <c r="E1301"/>
      <c r="F1301"/>
    </row>
    <row r="1302" spans="2:6" x14ac:dyDescent="0.35">
      <c r="B1302"/>
      <c r="C1302"/>
      <c r="D1302"/>
      <c r="E1302"/>
      <c r="F1302"/>
    </row>
    <row r="1303" spans="2:6" x14ac:dyDescent="0.35">
      <c r="B1303"/>
      <c r="C1303"/>
      <c r="D1303"/>
      <c r="E1303"/>
      <c r="F1303"/>
    </row>
    <row r="1304" spans="2:6" x14ac:dyDescent="0.35">
      <c r="B1304"/>
      <c r="C1304"/>
      <c r="D1304"/>
      <c r="E1304"/>
      <c r="F1304"/>
    </row>
    <row r="1305" spans="2:6" x14ac:dyDescent="0.35">
      <c r="B1305"/>
      <c r="C1305"/>
      <c r="D1305"/>
      <c r="E1305"/>
      <c r="F1305"/>
    </row>
    <row r="1306" spans="2:6" x14ac:dyDescent="0.35">
      <c r="B1306"/>
      <c r="C1306"/>
      <c r="D1306"/>
      <c r="E1306"/>
      <c r="F1306"/>
    </row>
    <row r="1307" spans="2:6" x14ac:dyDescent="0.35">
      <c r="B1307"/>
      <c r="C1307"/>
      <c r="D1307"/>
      <c r="E1307"/>
      <c r="F1307"/>
    </row>
    <row r="1308" spans="2:6" x14ac:dyDescent="0.35">
      <c r="B1308"/>
      <c r="C1308"/>
      <c r="D1308"/>
      <c r="E1308"/>
      <c r="F1308"/>
    </row>
    <row r="1309" spans="2:6" x14ac:dyDescent="0.35">
      <c r="B1309"/>
      <c r="C1309"/>
      <c r="D1309"/>
      <c r="E1309"/>
      <c r="F1309"/>
    </row>
    <row r="1310" spans="2:6" x14ac:dyDescent="0.35">
      <c r="B1310"/>
      <c r="C1310"/>
      <c r="D1310"/>
      <c r="E1310"/>
      <c r="F1310"/>
    </row>
    <row r="1311" spans="2:6" x14ac:dyDescent="0.35">
      <c r="B1311"/>
      <c r="C1311"/>
      <c r="D1311"/>
      <c r="E1311"/>
      <c r="F1311"/>
    </row>
    <row r="1312" spans="2:6" x14ac:dyDescent="0.35">
      <c r="B1312"/>
      <c r="C1312"/>
      <c r="D1312"/>
      <c r="E1312"/>
      <c r="F1312"/>
    </row>
    <row r="1313" spans="2:6" x14ac:dyDescent="0.35">
      <c r="B1313"/>
      <c r="C1313"/>
      <c r="D1313"/>
      <c r="E1313"/>
      <c r="F1313"/>
    </row>
    <row r="1314" spans="2:6" x14ac:dyDescent="0.35">
      <c r="B1314"/>
      <c r="C1314"/>
      <c r="D1314"/>
      <c r="E1314"/>
      <c r="F1314"/>
    </row>
    <row r="1315" spans="2:6" x14ac:dyDescent="0.35">
      <c r="B1315"/>
      <c r="C1315"/>
      <c r="D1315"/>
      <c r="E1315"/>
      <c r="F1315"/>
    </row>
    <row r="1316" spans="2:6" x14ac:dyDescent="0.35">
      <c r="B1316"/>
      <c r="C1316"/>
      <c r="D1316"/>
      <c r="E1316"/>
      <c r="F1316"/>
    </row>
    <row r="1317" spans="2:6" x14ac:dyDescent="0.35">
      <c r="B1317"/>
      <c r="C1317"/>
      <c r="D1317"/>
      <c r="E1317"/>
      <c r="F1317"/>
    </row>
    <row r="1318" spans="2:6" x14ac:dyDescent="0.35">
      <c r="B1318"/>
      <c r="C1318"/>
      <c r="D1318"/>
      <c r="E1318"/>
      <c r="F1318"/>
    </row>
    <row r="1319" spans="2:6" x14ac:dyDescent="0.35">
      <c r="B1319"/>
      <c r="C1319"/>
      <c r="D1319"/>
      <c r="E1319"/>
      <c r="F1319"/>
    </row>
    <row r="1320" spans="2:6" x14ac:dyDescent="0.35">
      <c r="B1320"/>
      <c r="C1320"/>
      <c r="D1320"/>
      <c r="E1320"/>
      <c r="F1320"/>
    </row>
    <row r="1321" spans="2:6" x14ac:dyDescent="0.35">
      <c r="B1321"/>
      <c r="C1321"/>
      <c r="D1321"/>
      <c r="E1321"/>
      <c r="F1321"/>
    </row>
    <row r="1322" spans="2:6" x14ac:dyDescent="0.35">
      <c r="B1322"/>
      <c r="C1322"/>
      <c r="D1322"/>
      <c r="E1322"/>
      <c r="F1322"/>
    </row>
    <row r="1323" spans="2:6" x14ac:dyDescent="0.35">
      <c r="B1323"/>
      <c r="C1323"/>
      <c r="D1323"/>
      <c r="E1323"/>
      <c r="F1323"/>
    </row>
    <row r="1324" spans="2:6" x14ac:dyDescent="0.35">
      <c r="B1324"/>
      <c r="C1324"/>
      <c r="D1324"/>
      <c r="E1324"/>
      <c r="F1324"/>
    </row>
    <row r="1325" spans="2:6" x14ac:dyDescent="0.35">
      <c r="B1325"/>
      <c r="C1325"/>
      <c r="D1325"/>
      <c r="E1325"/>
      <c r="F1325"/>
    </row>
    <row r="1326" spans="2:6" x14ac:dyDescent="0.35">
      <c r="B1326"/>
      <c r="C1326"/>
      <c r="D1326"/>
      <c r="E1326"/>
      <c r="F1326"/>
    </row>
    <row r="1327" spans="2:6" x14ac:dyDescent="0.35">
      <c r="B1327"/>
      <c r="C1327"/>
      <c r="D1327"/>
      <c r="E1327"/>
      <c r="F1327"/>
    </row>
    <row r="1328" spans="2:6" x14ac:dyDescent="0.35">
      <c r="B1328"/>
      <c r="C1328"/>
      <c r="D1328"/>
      <c r="E1328"/>
      <c r="F1328"/>
    </row>
    <row r="1329" spans="2:6" x14ac:dyDescent="0.35">
      <c r="B1329"/>
      <c r="C1329"/>
      <c r="D1329"/>
      <c r="E1329"/>
      <c r="F1329"/>
    </row>
    <row r="1330" spans="2:6" x14ac:dyDescent="0.35">
      <c r="B1330"/>
      <c r="C1330"/>
      <c r="D1330"/>
      <c r="E1330"/>
      <c r="F1330"/>
    </row>
    <row r="1331" spans="2:6" x14ac:dyDescent="0.35">
      <c r="B1331"/>
      <c r="C1331"/>
      <c r="D1331"/>
      <c r="E1331"/>
      <c r="F1331"/>
    </row>
    <row r="1332" spans="2:6" x14ac:dyDescent="0.35">
      <c r="B1332"/>
      <c r="C1332"/>
      <c r="D1332"/>
      <c r="E1332"/>
      <c r="F1332"/>
    </row>
    <row r="1333" spans="2:6" x14ac:dyDescent="0.35">
      <c r="B1333"/>
      <c r="C1333"/>
      <c r="D1333"/>
      <c r="E1333"/>
      <c r="F1333"/>
    </row>
    <row r="1334" spans="2:6" x14ac:dyDescent="0.35">
      <c r="B1334"/>
      <c r="C1334"/>
      <c r="D1334"/>
      <c r="E1334"/>
      <c r="F1334"/>
    </row>
    <row r="1335" spans="2:6" x14ac:dyDescent="0.35">
      <c r="B1335"/>
      <c r="C1335"/>
      <c r="D1335"/>
      <c r="E1335"/>
      <c r="F1335"/>
    </row>
    <row r="1336" spans="2:6" x14ac:dyDescent="0.35">
      <c r="B1336"/>
      <c r="C1336"/>
      <c r="D1336"/>
      <c r="E1336"/>
      <c r="F1336"/>
    </row>
    <row r="1337" spans="2:6" x14ac:dyDescent="0.35">
      <c r="B1337"/>
      <c r="C1337"/>
      <c r="D1337"/>
      <c r="E1337"/>
      <c r="F1337"/>
    </row>
    <row r="1338" spans="2:6" x14ac:dyDescent="0.35">
      <c r="B1338"/>
      <c r="C1338"/>
      <c r="D1338"/>
      <c r="E1338"/>
      <c r="F1338"/>
    </row>
    <row r="1339" spans="2:6" x14ac:dyDescent="0.35">
      <c r="B1339"/>
      <c r="C1339"/>
      <c r="D1339"/>
      <c r="E1339"/>
      <c r="F1339"/>
    </row>
    <row r="1340" spans="2:6" x14ac:dyDescent="0.35">
      <c r="B1340"/>
      <c r="C1340"/>
      <c r="D1340"/>
      <c r="E1340"/>
      <c r="F1340"/>
    </row>
    <row r="1341" spans="2:6" x14ac:dyDescent="0.35">
      <c r="B1341"/>
      <c r="C1341"/>
      <c r="D1341"/>
      <c r="E1341"/>
      <c r="F1341"/>
    </row>
    <row r="1342" spans="2:6" x14ac:dyDescent="0.35">
      <c r="B1342"/>
      <c r="C1342"/>
      <c r="D1342"/>
      <c r="E1342"/>
      <c r="F1342"/>
    </row>
    <row r="1343" spans="2:6" x14ac:dyDescent="0.35">
      <c r="B1343"/>
      <c r="C1343"/>
      <c r="D1343"/>
      <c r="E1343"/>
      <c r="F1343"/>
    </row>
    <row r="1344" spans="2:6" x14ac:dyDescent="0.35">
      <c r="B1344"/>
      <c r="C1344"/>
      <c r="D1344"/>
      <c r="E1344"/>
      <c r="F1344"/>
    </row>
    <row r="1345" spans="2:6" x14ac:dyDescent="0.35">
      <c r="B1345"/>
      <c r="C1345"/>
      <c r="D1345"/>
      <c r="E1345"/>
      <c r="F1345"/>
    </row>
    <row r="1346" spans="2:6" x14ac:dyDescent="0.35">
      <c r="B1346"/>
      <c r="C1346"/>
      <c r="D1346"/>
      <c r="E1346"/>
      <c r="F1346"/>
    </row>
    <row r="1347" spans="2:6" x14ac:dyDescent="0.35">
      <c r="B1347"/>
      <c r="C1347"/>
      <c r="D1347"/>
      <c r="E1347"/>
      <c r="F1347"/>
    </row>
    <row r="1348" spans="2:6" x14ac:dyDescent="0.35">
      <c r="B1348"/>
      <c r="C1348"/>
      <c r="D1348"/>
      <c r="E1348"/>
      <c r="F1348"/>
    </row>
    <row r="1349" spans="2:6" x14ac:dyDescent="0.35">
      <c r="B1349"/>
      <c r="C1349"/>
      <c r="D1349"/>
      <c r="E1349"/>
      <c r="F1349"/>
    </row>
    <row r="1350" spans="2:6" x14ac:dyDescent="0.35">
      <c r="B1350"/>
      <c r="C1350"/>
      <c r="D1350"/>
      <c r="E1350"/>
      <c r="F1350"/>
    </row>
    <row r="1351" spans="2:6" x14ac:dyDescent="0.35">
      <c r="B1351"/>
      <c r="C1351"/>
      <c r="D1351"/>
      <c r="E1351"/>
      <c r="F1351"/>
    </row>
    <row r="1352" spans="2:6" x14ac:dyDescent="0.35">
      <c r="B1352"/>
      <c r="C1352"/>
      <c r="D1352"/>
      <c r="E1352"/>
      <c r="F1352"/>
    </row>
    <row r="1353" spans="2:6" x14ac:dyDescent="0.35">
      <c r="B1353"/>
      <c r="C1353"/>
      <c r="D1353"/>
      <c r="E1353"/>
      <c r="F1353"/>
    </row>
    <row r="1354" spans="2:6" x14ac:dyDescent="0.35">
      <c r="B1354"/>
      <c r="C1354"/>
      <c r="D1354"/>
      <c r="E1354"/>
      <c r="F1354"/>
    </row>
    <row r="1355" spans="2:6" x14ac:dyDescent="0.35">
      <c r="B1355"/>
      <c r="C1355"/>
      <c r="D1355"/>
      <c r="E1355"/>
      <c r="F1355"/>
    </row>
    <row r="1356" spans="2:6" x14ac:dyDescent="0.35">
      <c r="B1356"/>
      <c r="C1356"/>
      <c r="D1356"/>
      <c r="E1356"/>
      <c r="F1356"/>
    </row>
    <row r="1357" spans="2:6" x14ac:dyDescent="0.35">
      <c r="B1357"/>
      <c r="C1357"/>
      <c r="D1357"/>
      <c r="E1357"/>
      <c r="F1357"/>
    </row>
    <row r="1358" spans="2:6" x14ac:dyDescent="0.35">
      <c r="B1358"/>
      <c r="C1358"/>
      <c r="D1358"/>
      <c r="E1358"/>
      <c r="F1358"/>
    </row>
    <row r="1359" spans="2:6" x14ac:dyDescent="0.35">
      <c r="B1359"/>
      <c r="C1359"/>
      <c r="D1359"/>
      <c r="E1359"/>
      <c r="F1359"/>
    </row>
    <row r="1360" spans="2:6" x14ac:dyDescent="0.35">
      <c r="B1360"/>
      <c r="C1360"/>
      <c r="D1360"/>
      <c r="E1360"/>
      <c r="F1360"/>
    </row>
    <row r="1361" spans="2:6" x14ac:dyDescent="0.35">
      <c r="B1361"/>
      <c r="C1361"/>
      <c r="D1361"/>
      <c r="E1361"/>
      <c r="F1361"/>
    </row>
    <row r="1362" spans="2:6" x14ac:dyDescent="0.35">
      <c r="B1362"/>
      <c r="C1362"/>
      <c r="D1362"/>
      <c r="E1362"/>
      <c r="F1362"/>
    </row>
    <row r="1363" spans="2:6" x14ac:dyDescent="0.35">
      <c r="B1363"/>
      <c r="C1363"/>
      <c r="D1363"/>
      <c r="E1363"/>
      <c r="F1363"/>
    </row>
    <row r="1364" spans="2:6" x14ac:dyDescent="0.35">
      <c r="B1364"/>
      <c r="C1364"/>
      <c r="D1364"/>
      <c r="E1364"/>
      <c r="F1364"/>
    </row>
    <row r="1365" spans="2:6" x14ac:dyDescent="0.35">
      <c r="B1365"/>
      <c r="C1365"/>
      <c r="D1365"/>
      <c r="E1365"/>
      <c r="F1365"/>
    </row>
    <row r="1366" spans="2:6" x14ac:dyDescent="0.35">
      <c r="B1366"/>
      <c r="C1366"/>
      <c r="D1366"/>
      <c r="E1366"/>
      <c r="F1366"/>
    </row>
    <row r="1367" spans="2:6" x14ac:dyDescent="0.35">
      <c r="B1367"/>
      <c r="C1367"/>
      <c r="D1367"/>
      <c r="E1367"/>
      <c r="F1367"/>
    </row>
    <row r="1368" spans="2:6" x14ac:dyDescent="0.35">
      <c r="B1368"/>
      <c r="C1368"/>
      <c r="D1368"/>
      <c r="E1368"/>
      <c r="F1368"/>
    </row>
    <row r="1369" spans="2:6" x14ac:dyDescent="0.35">
      <c r="B1369"/>
      <c r="C1369"/>
      <c r="D1369"/>
      <c r="E1369"/>
      <c r="F1369"/>
    </row>
    <row r="1370" spans="2:6" x14ac:dyDescent="0.35">
      <c r="B1370"/>
      <c r="C1370"/>
      <c r="D1370"/>
      <c r="E1370"/>
      <c r="F1370"/>
    </row>
    <row r="1371" spans="2:6" x14ac:dyDescent="0.35">
      <c r="B1371"/>
      <c r="C1371"/>
      <c r="D1371"/>
      <c r="E1371"/>
      <c r="F1371"/>
    </row>
    <row r="1372" spans="2:6" x14ac:dyDescent="0.35">
      <c r="B1372"/>
      <c r="C1372"/>
      <c r="D1372"/>
      <c r="E1372"/>
      <c r="F1372"/>
    </row>
    <row r="1373" spans="2:6" x14ac:dyDescent="0.35">
      <c r="B1373"/>
      <c r="C1373"/>
      <c r="D1373"/>
      <c r="E1373"/>
      <c r="F1373"/>
    </row>
    <row r="1374" spans="2:6" x14ac:dyDescent="0.35">
      <c r="B1374"/>
      <c r="C1374"/>
      <c r="D1374"/>
      <c r="E1374"/>
      <c r="F1374"/>
    </row>
    <row r="1375" spans="2:6" x14ac:dyDescent="0.35">
      <c r="B1375"/>
      <c r="C1375"/>
      <c r="D1375"/>
      <c r="E1375"/>
      <c r="F1375"/>
    </row>
    <row r="1376" spans="2:6" x14ac:dyDescent="0.35">
      <c r="B1376"/>
      <c r="C1376"/>
      <c r="D1376"/>
      <c r="E1376"/>
      <c r="F1376"/>
    </row>
    <row r="1377" spans="2:6" x14ac:dyDescent="0.35">
      <c r="B1377"/>
      <c r="C1377"/>
      <c r="D1377"/>
      <c r="E1377"/>
      <c r="F1377"/>
    </row>
    <row r="1378" spans="2:6" x14ac:dyDescent="0.35">
      <c r="B1378"/>
      <c r="C1378"/>
      <c r="D1378"/>
      <c r="E1378"/>
      <c r="F1378"/>
    </row>
    <row r="1379" spans="2:6" x14ac:dyDescent="0.35">
      <c r="B1379"/>
      <c r="C1379"/>
      <c r="D1379"/>
      <c r="E1379"/>
      <c r="F1379"/>
    </row>
    <row r="1380" spans="2:6" x14ac:dyDescent="0.35">
      <c r="B1380"/>
      <c r="C1380"/>
      <c r="D1380"/>
      <c r="E1380"/>
      <c r="F1380"/>
    </row>
    <row r="1381" spans="2:6" x14ac:dyDescent="0.35">
      <c r="B1381"/>
      <c r="C1381"/>
      <c r="D1381"/>
      <c r="E1381"/>
      <c r="F1381"/>
    </row>
    <row r="1382" spans="2:6" x14ac:dyDescent="0.35">
      <c r="B1382"/>
      <c r="C1382"/>
      <c r="D1382"/>
      <c r="E1382"/>
      <c r="F1382"/>
    </row>
    <row r="1383" spans="2:6" x14ac:dyDescent="0.35">
      <c r="B1383"/>
      <c r="C1383"/>
      <c r="D1383"/>
      <c r="E1383"/>
      <c r="F1383"/>
    </row>
    <row r="1384" spans="2:6" x14ac:dyDescent="0.35">
      <c r="B1384"/>
      <c r="C1384"/>
      <c r="D1384"/>
      <c r="E1384"/>
      <c r="F1384"/>
    </row>
    <row r="1385" spans="2:6" x14ac:dyDescent="0.35">
      <c r="B1385"/>
      <c r="C1385"/>
      <c r="D1385"/>
      <c r="E1385"/>
      <c r="F1385"/>
    </row>
    <row r="1386" spans="2:6" x14ac:dyDescent="0.35">
      <c r="B1386"/>
      <c r="C1386"/>
      <c r="D1386"/>
      <c r="E1386"/>
      <c r="F1386"/>
    </row>
    <row r="1387" spans="2:6" x14ac:dyDescent="0.35">
      <c r="B1387"/>
      <c r="C1387"/>
      <c r="D1387"/>
      <c r="E1387"/>
      <c r="F1387"/>
    </row>
    <row r="1388" spans="2:6" x14ac:dyDescent="0.35">
      <c r="B1388"/>
      <c r="C1388"/>
      <c r="D1388"/>
      <c r="E1388"/>
      <c r="F1388"/>
    </row>
    <row r="1389" spans="2:6" x14ac:dyDescent="0.35">
      <c r="B1389"/>
      <c r="C1389"/>
      <c r="D1389"/>
      <c r="E1389"/>
      <c r="F1389"/>
    </row>
    <row r="1390" spans="2:6" x14ac:dyDescent="0.35">
      <c r="B1390"/>
      <c r="C1390"/>
      <c r="D1390"/>
      <c r="E1390"/>
      <c r="F1390"/>
    </row>
    <row r="1391" spans="2:6" x14ac:dyDescent="0.35">
      <c r="B1391"/>
      <c r="C1391"/>
      <c r="D1391"/>
      <c r="E1391"/>
      <c r="F1391"/>
    </row>
    <row r="1392" spans="2:6" x14ac:dyDescent="0.35">
      <c r="B1392"/>
      <c r="C1392"/>
      <c r="D1392"/>
      <c r="E1392"/>
      <c r="F1392"/>
    </row>
    <row r="1393" spans="2:6" x14ac:dyDescent="0.35">
      <c r="B1393"/>
      <c r="C1393"/>
      <c r="D1393"/>
      <c r="E1393"/>
      <c r="F1393"/>
    </row>
    <row r="1394" spans="2:6" x14ac:dyDescent="0.35">
      <c r="B1394"/>
      <c r="C1394"/>
      <c r="D1394"/>
      <c r="E1394"/>
      <c r="F1394"/>
    </row>
    <row r="1395" spans="2:6" x14ac:dyDescent="0.35">
      <c r="B1395"/>
      <c r="C1395"/>
      <c r="D1395"/>
      <c r="E1395"/>
      <c r="F1395"/>
    </row>
    <row r="1396" spans="2:6" x14ac:dyDescent="0.35">
      <c r="B1396"/>
      <c r="C1396"/>
      <c r="D1396"/>
      <c r="E1396"/>
      <c r="F1396"/>
    </row>
    <row r="1397" spans="2:6" x14ac:dyDescent="0.35">
      <c r="B1397"/>
      <c r="C1397"/>
      <c r="D1397"/>
      <c r="E1397"/>
      <c r="F1397"/>
    </row>
    <row r="1398" spans="2:6" x14ac:dyDescent="0.35">
      <c r="B1398"/>
      <c r="C1398"/>
      <c r="D1398"/>
      <c r="E1398"/>
      <c r="F1398"/>
    </row>
    <row r="1399" spans="2:6" x14ac:dyDescent="0.35">
      <c r="B1399"/>
      <c r="C1399"/>
      <c r="D1399"/>
      <c r="E1399"/>
      <c r="F1399"/>
    </row>
    <row r="1400" spans="2:6" x14ac:dyDescent="0.35">
      <c r="B1400"/>
      <c r="C1400"/>
      <c r="D1400"/>
      <c r="E1400"/>
      <c r="F1400"/>
    </row>
    <row r="1401" spans="2:6" x14ac:dyDescent="0.35">
      <c r="B1401"/>
      <c r="C1401"/>
      <c r="D1401"/>
      <c r="E1401"/>
      <c r="F1401"/>
    </row>
    <row r="1402" spans="2:6" x14ac:dyDescent="0.35">
      <c r="B1402"/>
      <c r="C1402"/>
      <c r="D1402"/>
      <c r="E1402"/>
      <c r="F1402"/>
    </row>
    <row r="1403" spans="2:6" x14ac:dyDescent="0.35">
      <c r="B1403"/>
      <c r="C1403"/>
      <c r="D1403"/>
      <c r="E1403"/>
      <c r="F1403"/>
    </row>
    <row r="1404" spans="2:6" x14ac:dyDescent="0.35">
      <c r="B1404"/>
      <c r="C1404"/>
      <c r="D1404"/>
      <c r="E1404"/>
      <c r="F1404"/>
    </row>
    <row r="1405" spans="2:6" x14ac:dyDescent="0.35">
      <c r="B1405"/>
      <c r="C1405"/>
      <c r="D1405"/>
      <c r="E1405"/>
      <c r="F1405"/>
    </row>
    <row r="1406" spans="2:6" x14ac:dyDescent="0.35">
      <c r="B1406"/>
      <c r="C1406"/>
      <c r="D1406"/>
      <c r="E1406"/>
      <c r="F1406"/>
    </row>
    <row r="1407" spans="2:6" x14ac:dyDescent="0.35">
      <c r="B1407"/>
      <c r="C1407"/>
      <c r="D1407"/>
      <c r="E1407"/>
      <c r="F1407"/>
    </row>
    <row r="1408" spans="2:6" x14ac:dyDescent="0.35">
      <c r="B1408"/>
      <c r="C1408"/>
      <c r="D1408"/>
      <c r="E1408"/>
      <c r="F1408"/>
    </row>
    <row r="1409" spans="2:6" x14ac:dyDescent="0.35">
      <c r="B1409"/>
      <c r="C1409"/>
      <c r="D1409"/>
      <c r="E1409"/>
      <c r="F1409"/>
    </row>
    <row r="1410" spans="2:6" x14ac:dyDescent="0.35">
      <c r="B1410"/>
      <c r="C1410"/>
      <c r="D1410"/>
      <c r="E1410"/>
      <c r="F1410"/>
    </row>
    <row r="1411" spans="2:6" x14ac:dyDescent="0.35">
      <c r="B1411"/>
      <c r="C1411"/>
      <c r="D1411"/>
      <c r="E1411"/>
      <c r="F1411"/>
    </row>
    <row r="1412" spans="2:6" x14ac:dyDescent="0.35">
      <c r="B1412"/>
      <c r="C1412"/>
      <c r="D1412"/>
      <c r="E1412"/>
      <c r="F1412"/>
    </row>
    <row r="1413" spans="2:6" x14ac:dyDescent="0.35">
      <c r="B1413"/>
      <c r="C1413"/>
      <c r="D1413"/>
      <c r="E1413"/>
      <c r="F1413"/>
    </row>
    <row r="1414" spans="2:6" x14ac:dyDescent="0.35">
      <c r="B1414"/>
      <c r="C1414"/>
      <c r="D1414"/>
      <c r="E1414"/>
      <c r="F1414"/>
    </row>
    <row r="1415" spans="2:6" x14ac:dyDescent="0.35">
      <c r="B1415"/>
      <c r="C1415"/>
      <c r="D1415"/>
      <c r="E1415"/>
      <c r="F1415"/>
    </row>
    <row r="1416" spans="2:6" x14ac:dyDescent="0.35">
      <c r="B1416"/>
      <c r="C1416"/>
      <c r="D1416"/>
      <c r="E1416"/>
      <c r="F1416"/>
    </row>
    <row r="1417" spans="2:6" x14ac:dyDescent="0.35">
      <c r="B1417"/>
      <c r="C1417"/>
      <c r="D1417"/>
      <c r="E1417"/>
      <c r="F1417"/>
    </row>
    <row r="1418" spans="2:6" x14ac:dyDescent="0.35">
      <c r="B1418"/>
      <c r="C1418"/>
      <c r="D1418"/>
      <c r="E1418"/>
      <c r="F1418"/>
    </row>
    <row r="1419" spans="2:6" x14ac:dyDescent="0.35">
      <c r="B1419"/>
      <c r="C1419"/>
      <c r="D1419"/>
      <c r="E1419"/>
      <c r="F1419"/>
    </row>
    <row r="1420" spans="2:6" x14ac:dyDescent="0.35">
      <c r="B1420"/>
      <c r="C1420"/>
      <c r="D1420"/>
      <c r="E1420"/>
      <c r="F1420"/>
    </row>
    <row r="1421" spans="2:6" x14ac:dyDescent="0.35">
      <c r="B1421"/>
      <c r="C1421"/>
      <c r="D1421"/>
      <c r="E1421"/>
      <c r="F1421"/>
    </row>
    <row r="1422" spans="2:6" x14ac:dyDescent="0.35">
      <c r="B1422"/>
      <c r="C1422"/>
      <c r="D1422"/>
      <c r="E1422"/>
      <c r="F1422"/>
    </row>
    <row r="1423" spans="2:6" x14ac:dyDescent="0.35">
      <c r="B1423"/>
      <c r="C1423"/>
      <c r="D1423"/>
      <c r="E1423"/>
      <c r="F1423"/>
    </row>
    <row r="1424" spans="2:6" x14ac:dyDescent="0.35">
      <c r="B1424"/>
      <c r="C1424"/>
      <c r="D1424"/>
      <c r="E1424"/>
      <c r="F1424"/>
    </row>
    <row r="1425" spans="2:6" x14ac:dyDescent="0.35">
      <c r="B1425"/>
      <c r="C1425"/>
      <c r="D1425"/>
      <c r="E1425"/>
      <c r="F1425"/>
    </row>
    <row r="1426" spans="2:6" x14ac:dyDescent="0.35">
      <c r="B1426"/>
      <c r="C1426"/>
      <c r="D1426"/>
      <c r="E1426"/>
      <c r="F1426"/>
    </row>
    <row r="1427" spans="2:6" x14ac:dyDescent="0.35">
      <c r="B1427"/>
      <c r="C1427"/>
      <c r="D1427"/>
      <c r="E1427"/>
      <c r="F1427"/>
    </row>
    <row r="1428" spans="2:6" x14ac:dyDescent="0.35">
      <c r="B1428"/>
      <c r="C1428"/>
      <c r="D1428"/>
      <c r="E1428"/>
      <c r="F1428"/>
    </row>
    <row r="1429" spans="2:6" x14ac:dyDescent="0.35">
      <c r="B1429"/>
      <c r="C1429"/>
      <c r="D1429"/>
      <c r="E1429"/>
      <c r="F1429"/>
    </row>
    <row r="1430" spans="2:6" x14ac:dyDescent="0.35">
      <c r="B1430"/>
      <c r="C1430"/>
      <c r="D1430"/>
      <c r="E1430"/>
      <c r="F1430"/>
    </row>
    <row r="1431" spans="2:6" x14ac:dyDescent="0.35">
      <c r="B1431"/>
      <c r="C1431"/>
      <c r="D1431"/>
      <c r="E1431"/>
      <c r="F1431"/>
    </row>
    <row r="1432" spans="2:6" x14ac:dyDescent="0.35">
      <c r="B1432"/>
      <c r="C1432"/>
      <c r="D1432"/>
      <c r="E1432"/>
      <c r="F1432"/>
    </row>
    <row r="1433" spans="2:6" x14ac:dyDescent="0.35">
      <c r="B1433"/>
      <c r="C1433"/>
      <c r="D1433"/>
      <c r="E1433"/>
      <c r="F1433"/>
    </row>
    <row r="1434" spans="2:6" x14ac:dyDescent="0.35">
      <c r="B1434"/>
      <c r="C1434"/>
      <c r="D1434"/>
      <c r="E1434"/>
      <c r="F1434"/>
    </row>
    <row r="1435" spans="2:6" x14ac:dyDescent="0.35">
      <c r="B1435"/>
      <c r="C1435"/>
      <c r="D1435"/>
      <c r="E1435"/>
      <c r="F1435"/>
    </row>
    <row r="1436" spans="2:6" x14ac:dyDescent="0.35">
      <c r="B1436"/>
      <c r="C1436"/>
      <c r="D1436"/>
      <c r="E1436"/>
      <c r="F1436"/>
    </row>
    <row r="1437" spans="2:6" x14ac:dyDescent="0.35">
      <c r="B1437"/>
      <c r="C1437"/>
      <c r="D1437"/>
      <c r="E1437"/>
      <c r="F1437"/>
    </row>
    <row r="1438" spans="2:6" x14ac:dyDescent="0.35">
      <c r="B1438"/>
      <c r="C1438"/>
      <c r="D1438"/>
      <c r="E1438"/>
      <c r="F1438"/>
    </row>
    <row r="1439" spans="2:6" x14ac:dyDescent="0.35">
      <c r="B1439"/>
      <c r="C1439"/>
      <c r="D1439"/>
      <c r="E1439"/>
      <c r="F1439"/>
    </row>
    <row r="1440" spans="2:6" x14ac:dyDescent="0.35">
      <c r="B1440"/>
      <c r="C1440"/>
      <c r="D1440"/>
      <c r="E1440"/>
      <c r="F1440"/>
    </row>
    <row r="1441" spans="2:6" x14ac:dyDescent="0.35">
      <c r="B1441"/>
      <c r="C1441"/>
      <c r="D1441"/>
      <c r="E1441"/>
      <c r="F1441"/>
    </row>
    <row r="1442" spans="2:6" x14ac:dyDescent="0.35">
      <c r="B1442"/>
      <c r="C1442"/>
      <c r="D1442"/>
      <c r="E1442"/>
      <c r="F1442"/>
    </row>
    <row r="1443" spans="2:6" x14ac:dyDescent="0.35">
      <c r="B1443"/>
      <c r="C1443"/>
      <c r="D1443"/>
      <c r="E1443"/>
      <c r="F1443"/>
    </row>
    <row r="1444" spans="2:6" x14ac:dyDescent="0.35">
      <c r="B1444"/>
      <c r="C1444"/>
      <c r="D1444"/>
      <c r="E1444"/>
      <c r="F1444"/>
    </row>
    <row r="1445" spans="2:6" x14ac:dyDescent="0.35">
      <c r="B1445"/>
      <c r="C1445"/>
      <c r="D1445"/>
      <c r="E1445"/>
      <c r="F1445"/>
    </row>
    <row r="1446" spans="2:6" x14ac:dyDescent="0.35">
      <c r="B1446"/>
      <c r="C1446"/>
      <c r="D1446"/>
      <c r="E1446"/>
      <c r="F1446"/>
    </row>
    <row r="1447" spans="2:6" x14ac:dyDescent="0.35">
      <c r="B1447"/>
      <c r="C1447"/>
      <c r="D1447"/>
      <c r="E1447"/>
      <c r="F1447"/>
    </row>
    <row r="1448" spans="2:6" x14ac:dyDescent="0.35">
      <c r="B1448"/>
      <c r="C1448"/>
      <c r="D1448"/>
      <c r="E1448"/>
      <c r="F1448"/>
    </row>
    <row r="1449" spans="2:6" x14ac:dyDescent="0.35">
      <c r="B1449"/>
      <c r="C1449"/>
      <c r="D1449"/>
      <c r="E1449"/>
      <c r="F1449"/>
    </row>
    <row r="1450" spans="2:6" x14ac:dyDescent="0.35">
      <c r="B1450"/>
      <c r="C1450"/>
      <c r="D1450"/>
      <c r="E1450"/>
      <c r="F1450"/>
    </row>
    <row r="1451" spans="2:6" x14ac:dyDescent="0.35">
      <c r="B1451"/>
      <c r="C1451"/>
      <c r="D1451"/>
      <c r="E1451"/>
      <c r="F1451"/>
    </row>
    <row r="1452" spans="2:6" x14ac:dyDescent="0.35">
      <c r="B1452"/>
      <c r="C1452"/>
      <c r="D1452"/>
      <c r="E1452"/>
      <c r="F1452"/>
    </row>
    <row r="1453" spans="2:6" x14ac:dyDescent="0.35">
      <c r="B1453"/>
      <c r="C1453"/>
      <c r="D1453"/>
      <c r="E1453"/>
      <c r="F1453"/>
    </row>
    <row r="1454" spans="2:6" x14ac:dyDescent="0.35">
      <c r="B1454"/>
      <c r="C1454"/>
      <c r="D1454"/>
      <c r="E1454"/>
      <c r="F1454"/>
    </row>
    <row r="1455" spans="2:6" x14ac:dyDescent="0.35">
      <c r="B1455"/>
      <c r="C1455"/>
      <c r="D1455"/>
      <c r="E1455"/>
      <c r="F1455"/>
    </row>
    <row r="1456" spans="2:6" x14ac:dyDescent="0.35">
      <c r="B1456"/>
      <c r="C1456"/>
      <c r="D1456"/>
      <c r="E1456"/>
      <c r="F1456"/>
    </row>
    <row r="1457" spans="2:6" x14ac:dyDescent="0.35">
      <c r="B1457"/>
      <c r="C1457"/>
      <c r="D1457"/>
      <c r="E1457"/>
      <c r="F1457"/>
    </row>
    <row r="1458" spans="2:6" x14ac:dyDescent="0.35">
      <c r="B1458"/>
      <c r="C1458"/>
      <c r="D1458"/>
      <c r="E1458"/>
      <c r="F1458"/>
    </row>
    <row r="1459" spans="2:6" x14ac:dyDescent="0.35">
      <c r="B1459"/>
      <c r="C1459"/>
      <c r="D1459"/>
      <c r="E1459"/>
      <c r="F1459"/>
    </row>
    <row r="1460" spans="2:6" x14ac:dyDescent="0.35">
      <c r="B1460"/>
      <c r="C1460"/>
      <c r="D1460"/>
      <c r="E1460"/>
      <c r="F1460"/>
    </row>
    <row r="1461" spans="2:6" x14ac:dyDescent="0.35">
      <c r="B1461"/>
      <c r="C1461"/>
      <c r="D1461"/>
      <c r="E1461"/>
      <c r="F1461"/>
    </row>
    <row r="1462" spans="2:6" x14ac:dyDescent="0.35">
      <c r="B1462"/>
      <c r="C1462"/>
      <c r="D1462"/>
      <c r="E1462"/>
      <c r="F1462"/>
    </row>
    <row r="1463" spans="2:6" x14ac:dyDescent="0.35">
      <c r="B1463"/>
      <c r="C1463"/>
      <c r="D1463"/>
      <c r="E1463"/>
      <c r="F1463"/>
    </row>
    <row r="1464" spans="2:6" x14ac:dyDescent="0.35">
      <c r="B1464"/>
      <c r="C1464"/>
      <c r="D1464"/>
      <c r="E1464"/>
      <c r="F1464"/>
    </row>
    <row r="1465" spans="2:6" x14ac:dyDescent="0.35">
      <c r="B1465"/>
      <c r="C1465"/>
      <c r="D1465"/>
      <c r="E1465"/>
      <c r="F1465"/>
    </row>
    <row r="1466" spans="2:6" x14ac:dyDescent="0.35">
      <c r="B1466"/>
      <c r="C1466"/>
      <c r="D1466"/>
      <c r="E1466"/>
      <c r="F1466"/>
    </row>
    <row r="1467" spans="2:6" x14ac:dyDescent="0.35">
      <c r="B1467"/>
      <c r="C1467"/>
      <c r="D1467"/>
      <c r="E1467"/>
      <c r="F1467"/>
    </row>
    <row r="1468" spans="2:6" x14ac:dyDescent="0.35">
      <c r="B1468"/>
      <c r="C1468"/>
      <c r="D1468"/>
      <c r="E1468"/>
      <c r="F1468"/>
    </row>
    <row r="1469" spans="2:6" x14ac:dyDescent="0.35">
      <c r="B1469"/>
      <c r="C1469"/>
      <c r="D1469"/>
      <c r="E1469"/>
      <c r="F1469"/>
    </row>
    <row r="1470" spans="2:6" x14ac:dyDescent="0.35">
      <c r="B1470"/>
      <c r="C1470"/>
      <c r="D1470"/>
      <c r="E1470"/>
      <c r="F1470"/>
    </row>
    <row r="1471" spans="2:6" x14ac:dyDescent="0.35">
      <c r="B1471"/>
      <c r="C1471"/>
      <c r="D1471"/>
      <c r="E1471"/>
      <c r="F1471"/>
    </row>
    <row r="1472" spans="2:6" x14ac:dyDescent="0.35">
      <c r="B1472"/>
      <c r="C1472"/>
      <c r="D1472"/>
      <c r="E1472"/>
      <c r="F1472"/>
    </row>
    <row r="1473" spans="2:6" x14ac:dyDescent="0.35">
      <c r="B1473"/>
      <c r="C1473"/>
      <c r="D1473"/>
      <c r="E1473"/>
      <c r="F1473"/>
    </row>
    <row r="1474" spans="2:6" x14ac:dyDescent="0.35">
      <c r="B1474"/>
      <c r="C1474"/>
      <c r="D1474"/>
      <c r="E1474"/>
      <c r="F1474"/>
    </row>
    <row r="1475" spans="2:6" x14ac:dyDescent="0.35">
      <c r="B1475"/>
      <c r="C1475"/>
      <c r="D1475"/>
      <c r="E1475"/>
      <c r="F1475"/>
    </row>
    <row r="1476" spans="2:6" x14ac:dyDescent="0.35">
      <c r="B1476"/>
      <c r="C1476"/>
      <c r="D1476"/>
      <c r="E1476"/>
      <c r="F1476"/>
    </row>
    <row r="1477" spans="2:6" x14ac:dyDescent="0.35">
      <c r="B1477"/>
      <c r="C1477"/>
      <c r="D1477"/>
      <c r="E1477"/>
      <c r="F1477"/>
    </row>
    <row r="1478" spans="2:6" x14ac:dyDescent="0.35">
      <c r="B1478"/>
      <c r="C1478"/>
      <c r="D1478"/>
      <c r="E1478"/>
      <c r="F1478"/>
    </row>
    <row r="1479" spans="2:6" x14ac:dyDescent="0.35">
      <c r="B1479"/>
      <c r="C1479"/>
      <c r="D1479"/>
      <c r="E1479"/>
      <c r="F1479"/>
    </row>
    <row r="1480" spans="2:6" x14ac:dyDescent="0.35">
      <c r="B1480"/>
      <c r="C1480"/>
      <c r="D1480"/>
      <c r="E1480"/>
      <c r="F1480"/>
    </row>
    <row r="1481" spans="2:6" x14ac:dyDescent="0.35">
      <c r="B1481"/>
      <c r="C1481"/>
      <c r="D1481"/>
      <c r="E1481"/>
      <c r="F1481"/>
    </row>
    <row r="1482" spans="2:6" x14ac:dyDescent="0.35">
      <c r="B1482"/>
      <c r="C1482"/>
      <c r="D1482"/>
      <c r="E1482"/>
      <c r="F1482"/>
    </row>
    <row r="1483" spans="2:6" x14ac:dyDescent="0.35">
      <c r="B1483"/>
      <c r="C1483"/>
      <c r="D1483"/>
      <c r="E1483"/>
      <c r="F1483"/>
    </row>
    <row r="1484" spans="2:6" x14ac:dyDescent="0.35">
      <c r="B1484"/>
      <c r="C1484"/>
      <c r="D1484"/>
      <c r="E1484"/>
      <c r="F1484"/>
    </row>
    <row r="1485" spans="2:6" x14ac:dyDescent="0.35">
      <c r="B1485"/>
      <c r="C1485"/>
      <c r="D1485"/>
      <c r="E1485"/>
      <c r="F1485"/>
    </row>
    <row r="1486" spans="2:6" x14ac:dyDescent="0.35">
      <c r="B1486"/>
      <c r="C1486"/>
      <c r="D1486"/>
      <c r="E1486"/>
      <c r="F1486"/>
    </row>
    <row r="1487" spans="2:6" x14ac:dyDescent="0.35">
      <c r="B1487"/>
      <c r="C1487"/>
      <c r="D1487"/>
      <c r="E1487"/>
      <c r="F1487"/>
    </row>
    <row r="1488" spans="2:6" x14ac:dyDescent="0.35">
      <c r="B1488"/>
      <c r="C1488"/>
      <c r="D1488"/>
      <c r="E1488"/>
      <c r="F1488"/>
    </row>
    <row r="1489" spans="2:6" x14ac:dyDescent="0.35">
      <c r="B1489"/>
      <c r="C1489"/>
      <c r="D1489"/>
      <c r="E1489"/>
      <c r="F1489"/>
    </row>
    <row r="1490" spans="2:6" x14ac:dyDescent="0.35">
      <c r="B1490"/>
      <c r="C1490"/>
      <c r="D1490"/>
      <c r="E1490"/>
      <c r="F1490"/>
    </row>
    <row r="1491" spans="2:6" x14ac:dyDescent="0.35">
      <c r="B1491"/>
      <c r="C1491"/>
      <c r="D1491"/>
      <c r="E1491"/>
      <c r="F1491"/>
    </row>
    <row r="1492" spans="2:6" x14ac:dyDescent="0.35">
      <c r="B1492"/>
      <c r="C1492"/>
      <c r="D1492"/>
      <c r="E1492"/>
      <c r="F1492"/>
    </row>
    <row r="1493" spans="2:6" x14ac:dyDescent="0.35">
      <c r="B1493"/>
      <c r="C1493"/>
      <c r="D1493"/>
      <c r="E1493"/>
      <c r="F1493"/>
    </row>
    <row r="1494" spans="2:6" x14ac:dyDescent="0.35">
      <c r="B1494"/>
      <c r="C1494"/>
      <c r="D1494"/>
      <c r="E1494"/>
      <c r="F1494"/>
    </row>
    <row r="1495" spans="2:6" x14ac:dyDescent="0.35">
      <c r="B1495"/>
      <c r="C1495"/>
      <c r="D1495"/>
      <c r="E1495"/>
      <c r="F1495"/>
    </row>
    <row r="1496" spans="2:6" x14ac:dyDescent="0.35">
      <c r="B1496"/>
      <c r="C1496"/>
      <c r="D1496"/>
      <c r="E1496"/>
      <c r="F1496"/>
    </row>
    <row r="1497" spans="2:6" x14ac:dyDescent="0.35">
      <c r="B1497"/>
      <c r="C1497"/>
      <c r="D1497"/>
      <c r="E1497"/>
      <c r="F1497"/>
    </row>
    <row r="1498" spans="2:6" x14ac:dyDescent="0.35">
      <c r="B1498"/>
      <c r="C1498"/>
      <c r="D1498"/>
      <c r="E1498"/>
      <c r="F1498"/>
    </row>
    <row r="1499" spans="2:6" x14ac:dyDescent="0.35">
      <c r="B1499"/>
      <c r="C1499"/>
      <c r="D1499"/>
      <c r="E1499"/>
      <c r="F1499"/>
    </row>
    <row r="1500" spans="2:6" x14ac:dyDescent="0.35">
      <c r="B1500"/>
      <c r="C1500"/>
      <c r="D1500"/>
      <c r="E1500"/>
      <c r="F1500"/>
    </row>
    <row r="1501" spans="2:6" x14ac:dyDescent="0.35">
      <c r="B1501"/>
      <c r="C1501"/>
      <c r="D1501"/>
      <c r="E1501"/>
      <c r="F1501"/>
    </row>
    <row r="1502" spans="2:6" x14ac:dyDescent="0.35">
      <c r="B1502"/>
      <c r="C1502"/>
      <c r="D1502"/>
      <c r="E1502"/>
      <c r="F1502"/>
    </row>
    <row r="1503" spans="2:6" x14ac:dyDescent="0.35">
      <c r="B1503"/>
      <c r="C1503"/>
      <c r="D1503"/>
      <c r="E1503"/>
      <c r="F1503"/>
    </row>
    <row r="1504" spans="2:6" x14ac:dyDescent="0.35">
      <c r="B1504"/>
      <c r="C1504"/>
      <c r="D1504"/>
      <c r="E1504"/>
      <c r="F1504"/>
    </row>
    <row r="1505" spans="2:6" x14ac:dyDescent="0.35">
      <c r="B1505"/>
      <c r="C1505"/>
      <c r="D1505"/>
      <c r="E1505"/>
      <c r="F1505"/>
    </row>
    <row r="1506" spans="2:6" x14ac:dyDescent="0.35">
      <c r="B1506"/>
      <c r="C1506"/>
      <c r="D1506"/>
      <c r="E1506"/>
      <c r="F1506"/>
    </row>
    <row r="1507" spans="2:6" x14ac:dyDescent="0.35">
      <c r="B1507"/>
      <c r="C1507"/>
      <c r="D1507"/>
      <c r="E1507"/>
      <c r="F1507"/>
    </row>
    <row r="1508" spans="2:6" x14ac:dyDescent="0.35">
      <c r="B1508"/>
      <c r="C1508"/>
      <c r="D1508"/>
      <c r="E1508"/>
      <c r="F1508"/>
    </row>
    <row r="1509" spans="2:6" x14ac:dyDescent="0.35">
      <c r="B1509"/>
      <c r="C1509"/>
      <c r="D1509"/>
      <c r="E1509"/>
      <c r="F1509"/>
    </row>
    <row r="1510" spans="2:6" x14ac:dyDescent="0.35">
      <c r="B1510"/>
      <c r="C1510"/>
      <c r="D1510"/>
      <c r="E1510"/>
      <c r="F1510"/>
    </row>
    <row r="1511" spans="2:6" x14ac:dyDescent="0.35">
      <c r="B1511"/>
      <c r="C1511"/>
      <c r="D1511"/>
      <c r="E1511"/>
      <c r="F1511"/>
    </row>
    <row r="1512" spans="2:6" x14ac:dyDescent="0.35">
      <c r="B1512"/>
      <c r="C1512"/>
      <c r="D1512"/>
      <c r="E1512"/>
      <c r="F1512"/>
    </row>
    <row r="1513" spans="2:6" x14ac:dyDescent="0.35">
      <c r="B1513"/>
      <c r="C1513"/>
      <c r="D1513"/>
      <c r="E1513"/>
      <c r="F1513"/>
    </row>
    <row r="1514" spans="2:6" x14ac:dyDescent="0.35">
      <c r="B1514"/>
      <c r="C1514"/>
      <c r="D1514"/>
      <c r="E1514"/>
      <c r="F1514"/>
    </row>
    <row r="1515" spans="2:6" x14ac:dyDescent="0.35">
      <c r="B1515"/>
      <c r="C1515"/>
      <c r="D1515"/>
      <c r="E1515"/>
      <c r="F1515"/>
    </row>
    <row r="1516" spans="2:6" x14ac:dyDescent="0.35">
      <c r="B1516"/>
      <c r="C1516"/>
      <c r="D1516"/>
      <c r="E1516"/>
      <c r="F1516"/>
    </row>
    <row r="1517" spans="2:6" x14ac:dyDescent="0.35">
      <c r="B1517"/>
      <c r="C1517"/>
      <c r="D1517"/>
      <c r="E1517"/>
      <c r="F1517"/>
    </row>
    <row r="1518" spans="2:6" x14ac:dyDescent="0.35">
      <c r="B1518"/>
      <c r="C1518"/>
      <c r="D1518"/>
      <c r="E1518"/>
      <c r="F1518"/>
    </row>
    <row r="1519" spans="2:6" x14ac:dyDescent="0.35">
      <c r="B1519"/>
      <c r="C1519"/>
      <c r="D1519"/>
      <c r="E1519"/>
      <c r="F1519"/>
    </row>
    <row r="1520" spans="2:6" x14ac:dyDescent="0.35">
      <c r="B1520"/>
      <c r="C1520"/>
      <c r="D1520"/>
      <c r="E1520"/>
      <c r="F1520"/>
    </row>
    <row r="1521" spans="2:6" x14ac:dyDescent="0.35">
      <c r="B1521"/>
      <c r="C1521"/>
      <c r="D1521"/>
      <c r="E1521"/>
      <c r="F1521"/>
    </row>
    <row r="1522" spans="2:6" x14ac:dyDescent="0.35">
      <c r="B1522"/>
      <c r="C1522"/>
      <c r="D1522"/>
      <c r="E1522"/>
      <c r="F1522"/>
    </row>
    <row r="1523" spans="2:6" x14ac:dyDescent="0.35">
      <c r="B1523"/>
      <c r="C1523"/>
      <c r="D1523"/>
      <c r="E1523"/>
      <c r="F1523"/>
    </row>
    <row r="1524" spans="2:6" x14ac:dyDescent="0.35">
      <c r="B1524"/>
      <c r="C1524"/>
      <c r="D1524"/>
      <c r="E1524"/>
      <c r="F1524"/>
    </row>
    <row r="1525" spans="2:6" x14ac:dyDescent="0.35">
      <c r="B1525"/>
      <c r="C1525"/>
      <c r="D1525"/>
      <c r="E1525"/>
      <c r="F1525"/>
    </row>
    <row r="1526" spans="2:6" x14ac:dyDescent="0.35">
      <c r="B1526"/>
      <c r="C1526"/>
      <c r="D1526"/>
      <c r="E1526"/>
      <c r="F1526"/>
    </row>
    <row r="1527" spans="2:6" x14ac:dyDescent="0.35">
      <c r="B1527"/>
      <c r="C1527"/>
      <c r="D1527"/>
      <c r="E1527"/>
      <c r="F1527"/>
    </row>
    <row r="1528" spans="2:6" x14ac:dyDescent="0.35">
      <c r="B1528"/>
      <c r="C1528"/>
      <c r="D1528"/>
      <c r="E1528"/>
      <c r="F1528"/>
    </row>
    <row r="1529" spans="2:6" x14ac:dyDescent="0.35">
      <c r="B1529"/>
      <c r="C1529"/>
      <c r="D1529"/>
      <c r="E1529"/>
      <c r="F1529"/>
    </row>
    <row r="1530" spans="2:6" x14ac:dyDescent="0.35">
      <c r="B1530"/>
      <c r="C1530"/>
      <c r="D1530"/>
      <c r="E1530"/>
      <c r="F1530"/>
    </row>
    <row r="1531" spans="2:6" x14ac:dyDescent="0.35">
      <c r="B1531"/>
      <c r="C1531"/>
      <c r="D1531"/>
      <c r="E1531"/>
      <c r="F1531"/>
    </row>
    <row r="1532" spans="2:6" x14ac:dyDescent="0.35">
      <c r="B1532"/>
      <c r="C1532"/>
      <c r="D1532"/>
      <c r="E1532"/>
      <c r="F1532"/>
    </row>
    <row r="1533" spans="2:6" x14ac:dyDescent="0.35">
      <c r="B1533"/>
      <c r="C1533"/>
      <c r="D1533"/>
      <c r="E1533"/>
      <c r="F1533"/>
    </row>
    <row r="1534" spans="2:6" x14ac:dyDescent="0.35">
      <c r="B1534"/>
      <c r="C1534"/>
      <c r="D1534"/>
      <c r="E1534"/>
      <c r="F1534"/>
    </row>
    <row r="1535" spans="2:6" x14ac:dyDescent="0.35">
      <c r="B1535"/>
      <c r="C1535"/>
      <c r="D1535"/>
      <c r="E1535"/>
      <c r="F1535"/>
    </row>
    <row r="1536" spans="2:6" x14ac:dyDescent="0.35">
      <c r="B1536"/>
      <c r="C1536"/>
      <c r="D1536"/>
      <c r="E1536"/>
      <c r="F1536"/>
    </row>
    <row r="1537" spans="2:6" x14ac:dyDescent="0.35">
      <c r="B1537"/>
      <c r="C1537"/>
      <c r="D1537"/>
      <c r="E1537"/>
      <c r="F1537"/>
    </row>
    <row r="1538" spans="2:6" x14ac:dyDescent="0.35">
      <c r="B1538"/>
      <c r="C1538"/>
      <c r="D1538"/>
      <c r="E1538"/>
      <c r="F1538"/>
    </row>
    <row r="1539" spans="2:6" x14ac:dyDescent="0.35">
      <c r="B1539"/>
      <c r="C1539"/>
      <c r="D1539"/>
      <c r="E1539"/>
      <c r="F1539"/>
    </row>
    <row r="1540" spans="2:6" x14ac:dyDescent="0.35">
      <c r="B1540"/>
      <c r="C1540"/>
      <c r="D1540"/>
      <c r="E1540"/>
      <c r="F1540"/>
    </row>
    <row r="1541" spans="2:6" x14ac:dyDescent="0.35">
      <c r="B1541"/>
      <c r="C1541"/>
      <c r="D1541"/>
      <c r="E1541"/>
      <c r="F1541"/>
    </row>
    <row r="1542" spans="2:6" x14ac:dyDescent="0.35">
      <c r="B1542"/>
      <c r="C1542"/>
      <c r="D1542"/>
      <c r="E1542"/>
      <c r="F1542"/>
    </row>
    <row r="1543" spans="2:6" x14ac:dyDescent="0.35">
      <c r="B1543"/>
      <c r="C1543"/>
      <c r="D1543"/>
      <c r="E1543"/>
      <c r="F1543"/>
    </row>
    <row r="1544" spans="2:6" x14ac:dyDescent="0.35">
      <c r="B1544"/>
      <c r="C1544"/>
      <c r="D1544"/>
      <c r="E1544"/>
      <c r="F1544"/>
    </row>
    <row r="1545" spans="2:6" x14ac:dyDescent="0.35">
      <c r="B1545"/>
      <c r="C1545"/>
      <c r="D1545"/>
      <c r="E1545"/>
      <c r="F1545"/>
    </row>
    <row r="1546" spans="2:6" x14ac:dyDescent="0.35">
      <c r="B1546"/>
      <c r="C1546"/>
      <c r="D1546"/>
      <c r="E1546"/>
      <c r="F1546"/>
    </row>
    <row r="1547" spans="2:6" x14ac:dyDescent="0.35">
      <c r="B1547"/>
      <c r="C1547"/>
      <c r="D1547"/>
      <c r="E1547"/>
      <c r="F1547"/>
    </row>
    <row r="1548" spans="2:6" x14ac:dyDescent="0.35">
      <c r="B1548"/>
      <c r="C1548"/>
      <c r="D1548"/>
      <c r="E1548"/>
      <c r="F1548"/>
    </row>
    <row r="1549" spans="2:6" x14ac:dyDescent="0.35">
      <c r="B1549"/>
      <c r="C1549"/>
      <c r="D1549"/>
      <c r="E1549"/>
      <c r="F1549"/>
    </row>
    <row r="1550" spans="2:6" x14ac:dyDescent="0.35">
      <c r="B1550"/>
      <c r="C1550"/>
      <c r="D1550"/>
      <c r="E1550"/>
      <c r="F1550"/>
    </row>
    <row r="1551" spans="2:6" x14ac:dyDescent="0.35">
      <c r="B1551"/>
      <c r="C1551"/>
      <c r="D1551"/>
      <c r="E1551"/>
      <c r="F1551"/>
    </row>
    <row r="1552" spans="2:6" x14ac:dyDescent="0.35">
      <c r="B1552"/>
      <c r="C1552"/>
      <c r="D1552"/>
      <c r="E1552"/>
      <c r="F1552"/>
    </row>
    <row r="1553" spans="2:6" x14ac:dyDescent="0.35">
      <c r="B1553"/>
      <c r="C1553"/>
      <c r="D1553"/>
      <c r="E1553"/>
      <c r="F1553"/>
    </row>
    <row r="1554" spans="2:6" x14ac:dyDescent="0.35">
      <c r="B1554"/>
      <c r="C1554"/>
      <c r="D1554"/>
      <c r="E1554"/>
      <c r="F1554"/>
    </row>
    <row r="1555" spans="2:6" x14ac:dyDescent="0.35">
      <c r="B1555"/>
      <c r="C1555"/>
      <c r="D1555"/>
      <c r="E1555"/>
      <c r="F1555"/>
    </row>
    <row r="1556" spans="2:6" x14ac:dyDescent="0.35">
      <c r="B1556"/>
      <c r="C1556"/>
      <c r="D1556"/>
      <c r="E1556"/>
      <c r="F1556"/>
    </row>
    <row r="1557" spans="2:6" x14ac:dyDescent="0.35">
      <c r="B1557"/>
      <c r="C1557"/>
      <c r="D1557"/>
      <c r="E1557"/>
      <c r="F1557"/>
    </row>
    <row r="1558" spans="2:6" x14ac:dyDescent="0.35">
      <c r="B1558"/>
      <c r="C1558"/>
      <c r="D1558"/>
      <c r="E1558"/>
      <c r="F1558"/>
    </row>
    <row r="1559" spans="2:6" x14ac:dyDescent="0.35">
      <c r="B1559"/>
      <c r="C1559"/>
      <c r="D1559"/>
      <c r="E1559"/>
      <c r="F1559"/>
    </row>
    <row r="1560" spans="2:6" x14ac:dyDescent="0.35">
      <c r="B1560"/>
      <c r="C1560"/>
      <c r="D1560"/>
      <c r="E1560"/>
      <c r="F1560"/>
    </row>
    <row r="1561" spans="2:6" x14ac:dyDescent="0.35">
      <c r="B1561"/>
      <c r="C1561"/>
      <c r="D1561"/>
      <c r="E1561"/>
      <c r="F1561"/>
    </row>
    <row r="1562" spans="2:6" x14ac:dyDescent="0.35">
      <c r="B1562"/>
      <c r="C1562"/>
      <c r="D1562"/>
      <c r="E1562"/>
      <c r="F1562"/>
    </row>
    <row r="1563" spans="2:6" x14ac:dyDescent="0.35">
      <c r="B1563"/>
      <c r="C1563"/>
      <c r="D1563"/>
      <c r="E1563"/>
      <c r="F1563"/>
    </row>
    <row r="1564" spans="2:6" x14ac:dyDescent="0.35">
      <c r="B1564"/>
      <c r="C1564"/>
      <c r="D1564"/>
      <c r="E1564"/>
      <c r="F1564"/>
    </row>
    <row r="1565" spans="2:6" x14ac:dyDescent="0.35">
      <c r="B1565"/>
      <c r="C1565"/>
      <c r="D1565"/>
      <c r="E1565"/>
      <c r="F1565"/>
    </row>
    <row r="1566" spans="2:6" x14ac:dyDescent="0.35">
      <c r="B1566"/>
      <c r="C1566"/>
      <c r="D1566"/>
      <c r="E1566"/>
      <c r="F1566"/>
    </row>
    <row r="1567" spans="2:6" x14ac:dyDescent="0.35">
      <c r="B1567"/>
      <c r="C1567"/>
      <c r="D1567"/>
      <c r="E1567"/>
      <c r="F1567"/>
    </row>
    <row r="1568" spans="2:6" x14ac:dyDescent="0.35">
      <c r="B1568"/>
      <c r="C1568"/>
      <c r="D1568"/>
      <c r="E1568"/>
      <c r="F1568"/>
    </row>
    <row r="1569" spans="2:6" x14ac:dyDescent="0.35">
      <c r="B1569"/>
      <c r="C1569"/>
      <c r="D1569"/>
      <c r="E1569"/>
      <c r="F1569"/>
    </row>
    <row r="1570" spans="2:6" x14ac:dyDescent="0.35">
      <c r="B1570"/>
      <c r="C1570"/>
      <c r="D1570"/>
      <c r="E1570"/>
      <c r="F1570"/>
    </row>
    <row r="1571" spans="2:6" x14ac:dyDescent="0.35">
      <c r="B1571"/>
      <c r="C1571"/>
      <c r="D1571"/>
      <c r="E1571"/>
      <c r="F1571"/>
    </row>
    <row r="1572" spans="2:6" x14ac:dyDescent="0.35">
      <c r="B1572"/>
      <c r="C1572"/>
      <c r="D1572"/>
      <c r="E1572"/>
      <c r="F1572"/>
    </row>
    <row r="1573" spans="2:6" x14ac:dyDescent="0.35">
      <c r="B1573"/>
      <c r="C1573"/>
      <c r="D1573"/>
      <c r="E1573"/>
      <c r="F1573"/>
    </row>
    <row r="1574" spans="2:6" x14ac:dyDescent="0.35">
      <c r="B1574"/>
      <c r="C1574"/>
      <c r="D1574"/>
      <c r="E1574"/>
      <c r="F1574"/>
    </row>
    <row r="1575" spans="2:6" x14ac:dyDescent="0.35">
      <c r="B1575"/>
      <c r="C1575"/>
      <c r="D1575"/>
      <c r="E1575"/>
      <c r="F1575"/>
    </row>
    <row r="1576" spans="2:6" x14ac:dyDescent="0.35">
      <c r="B1576"/>
      <c r="C1576"/>
      <c r="D1576"/>
      <c r="E1576"/>
      <c r="F1576"/>
    </row>
    <row r="1577" spans="2:6" x14ac:dyDescent="0.35">
      <c r="B1577"/>
      <c r="C1577"/>
      <c r="D1577"/>
      <c r="E1577"/>
      <c r="F1577"/>
    </row>
    <row r="1578" spans="2:6" x14ac:dyDescent="0.35">
      <c r="B1578"/>
      <c r="C1578"/>
      <c r="D1578"/>
      <c r="E1578"/>
      <c r="F1578"/>
    </row>
    <row r="1579" spans="2:6" x14ac:dyDescent="0.35">
      <c r="B1579"/>
      <c r="C1579"/>
      <c r="D1579"/>
      <c r="E1579"/>
      <c r="F1579"/>
    </row>
    <row r="1580" spans="2:6" x14ac:dyDescent="0.35">
      <c r="B1580"/>
      <c r="C1580"/>
      <c r="D1580"/>
      <c r="E1580"/>
      <c r="F1580"/>
    </row>
    <row r="1581" spans="2:6" x14ac:dyDescent="0.35">
      <c r="B1581"/>
      <c r="C1581"/>
      <c r="D1581"/>
      <c r="E1581"/>
      <c r="F1581"/>
    </row>
    <row r="1582" spans="2:6" x14ac:dyDescent="0.35">
      <c r="B1582"/>
      <c r="C1582"/>
      <c r="D1582"/>
      <c r="E1582"/>
      <c r="F1582"/>
    </row>
    <row r="1583" spans="2:6" x14ac:dyDescent="0.35">
      <c r="B1583"/>
      <c r="C1583"/>
      <c r="D1583"/>
      <c r="E1583"/>
      <c r="F1583"/>
    </row>
    <row r="1584" spans="2:6" x14ac:dyDescent="0.35">
      <c r="B1584"/>
      <c r="C1584"/>
      <c r="D1584"/>
      <c r="E1584"/>
      <c r="F1584"/>
    </row>
    <row r="1585" spans="2:6" x14ac:dyDescent="0.35">
      <c r="B1585"/>
      <c r="C1585"/>
      <c r="D1585"/>
      <c r="E1585"/>
      <c r="F1585"/>
    </row>
    <row r="1586" spans="2:6" x14ac:dyDescent="0.35">
      <c r="B1586"/>
      <c r="C1586"/>
      <c r="D1586"/>
      <c r="E1586"/>
      <c r="F1586"/>
    </row>
    <row r="1587" spans="2:6" x14ac:dyDescent="0.35">
      <c r="B1587"/>
      <c r="C1587"/>
      <c r="D1587"/>
      <c r="E1587"/>
      <c r="F1587"/>
    </row>
    <row r="1588" spans="2:6" x14ac:dyDescent="0.35">
      <c r="B1588"/>
      <c r="C1588"/>
      <c r="D1588"/>
      <c r="E1588"/>
      <c r="F1588"/>
    </row>
    <row r="1589" spans="2:6" x14ac:dyDescent="0.35">
      <c r="B1589"/>
      <c r="C1589"/>
      <c r="D1589"/>
      <c r="E1589"/>
      <c r="F1589"/>
    </row>
    <row r="1590" spans="2:6" x14ac:dyDescent="0.35">
      <c r="B1590"/>
      <c r="C1590"/>
      <c r="D1590"/>
      <c r="E1590"/>
      <c r="F1590"/>
    </row>
    <row r="1591" spans="2:6" x14ac:dyDescent="0.35">
      <c r="B1591"/>
      <c r="C1591"/>
      <c r="D1591"/>
      <c r="E1591"/>
      <c r="F1591"/>
    </row>
    <row r="1592" spans="2:6" x14ac:dyDescent="0.35">
      <c r="B1592"/>
      <c r="C1592"/>
      <c r="D1592"/>
      <c r="E1592"/>
      <c r="F1592"/>
    </row>
    <row r="1593" spans="2:6" x14ac:dyDescent="0.35">
      <c r="B1593"/>
      <c r="C1593"/>
      <c r="D1593"/>
      <c r="E1593"/>
      <c r="F1593"/>
    </row>
    <row r="1594" spans="2:6" x14ac:dyDescent="0.35">
      <c r="B1594"/>
      <c r="C1594"/>
      <c r="D1594"/>
      <c r="E1594"/>
      <c r="F1594"/>
    </row>
    <row r="1595" spans="2:6" x14ac:dyDescent="0.35">
      <c r="B1595"/>
      <c r="C1595"/>
      <c r="D1595"/>
      <c r="E1595"/>
      <c r="F1595"/>
    </row>
    <row r="1596" spans="2:6" x14ac:dyDescent="0.35">
      <c r="B1596"/>
      <c r="C1596"/>
      <c r="D1596"/>
      <c r="E1596"/>
      <c r="F1596"/>
    </row>
    <row r="1597" spans="2:6" x14ac:dyDescent="0.35">
      <c r="B1597"/>
      <c r="C1597"/>
      <c r="D1597"/>
      <c r="E1597"/>
      <c r="F1597"/>
    </row>
    <row r="1598" spans="2:6" x14ac:dyDescent="0.35">
      <c r="B1598"/>
      <c r="C1598"/>
      <c r="D1598"/>
      <c r="E1598"/>
      <c r="F1598"/>
    </row>
    <row r="1599" spans="2:6" x14ac:dyDescent="0.35">
      <c r="B1599"/>
      <c r="C1599"/>
      <c r="D1599"/>
      <c r="E1599"/>
      <c r="F1599"/>
    </row>
    <row r="1600" spans="2:6" x14ac:dyDescent="0.35">
      <c r="B1600"/>
      <c r="C1600"/>
      <c r="D1600"/>
      <c r="E1600"/>
      <c r="F1600"/>
    </row>
    <row r="1601" spans="2:6" x14ac:dyDescent="0.35">
      <c r="B1601"/>
      <c r="C1601"/>
      <c r="D1601"/>
      <c r="E1601"/>
      <c r="F1601"/>
    </row>
    <row r="1602" spans="2:6" x14ac:dyDescent="0.35">
      <c r="B1602"/>
      <c r="C1602"/>
      <c r="D1602"/>
      <c r="E1602"/>
      <c r="F1602"/>
    </row>
    <row r="1603" spans="2:6" x14ac:dyDescent="0.35">
      <c r="B1603"/>
      <c r="C1603"/>
      <c r="D1603"/>
      <c r="E1603"/>
      <c r="F1603"/>
    </row>
    <row r="1604" spans="2:6" x14ac:dyDescent="0.35">
      <c r="B1604"/>
      <c r="C1604"/>
      <c r="D1604"/>
      <c r="E1604"/>
      <c r="F1604"/>
    </row>
    <row r="1605" spans="2:6" x14ac:dyDescent="0.35">
      <c r="B1605"/>
      <c r="C1605"/>
      <c r="D1605"/>
      <c r="E1605"/>
      <c r="F1605"/>
    </row>
    <row r="1606" spans="2:6" x14ac:dyDescent="0.35">
      <c r="B1606"/>
      <c r="C1606"/>
      <c r="D1606"/>
      <c r="E1606"/>
      <c r="F1606"/>
    </row>
    <row r="1607" spans="2:6" x14ac:dyDescent="0.35">
      <c r="B1607"/>
      <c r="C1607"/>
      <c r="D1607"/>
      <c r="E1607"/>
      <c r="F1607"/>
    </row>
    <row r="1608" spans="2:6" x14ac:dyDescent="0.35">
      <c r="B1608"/>
      <c r="C1608"/>
      <c r="D1608"/>
      <c r="E1608"/>
      <c r="F1608"/>
    </row>
    <row r="1609" spans="2:6" x14ac:dyDescent="0.35">
      <c r="B1609"/>
      <c r="C1609"/>
      <c r="D1609"/>
      <c r="E1609"/>
      <c r="F1609"/>
    </row>
    <row r="1610" spans="2:6" x14ac:dyDescent="0.35">
      <c r="B1610"/>
      <c r="C1610"/>
      <c r="D1610"/>
      <c r="E1610"/>
      <c r="F1610"/>
    </row>
    <row r="1611" spans="2:6" x14ac:dyDescent="0.35">
      <c r="B1611"/>
      <c r="C1611"/>
      <c r="D1611"/>
      <c r="E1611"/>
      <c r="F1611"/>
    </row>
    <row r="1612" spans="2:6" x14ac:dyDescent="0.35">
      <c r="B1612"/>
      <c r="C1612"/>
      <c r="D1612"/>
      <c r="E1612"/>
      <c r="F1612"/>
    </row>
    <row r="1613" spans="2:6" x14ac:dyDescent="0.35">
      <c r="B1613"/>
      <c r="C1613"/>
      <c r="D1613"/>
      <c r="E1613"/>
      <c r="F1613"/>
    </row>
    <row r="1614" spans="2:6" x14ac:dyDescent="0.35">
      <c r="B1614"/>
      <c r="C1614"/>
      <c r="D1614"/>
      <c r="E1614"/>
      <c r="F1614"/>
    </row>
    <row r="1615" spans="2:6" x14ac:dyDescent="0.35">
      <c r="B1615"/>
      <c r="C1615"/>
      <c r="D1615"/>
      <c r="E1615"/>
      <c r="F1615"/>
    </row>
    <row r="1616" spans="2:6" x14ac:dyDescent="0.35">
      <c r="B1616"/>
      <c r="C1616"/>
      <c r="D1616"/>
      <c r="E1616"/>
      <c r="F1616"/>
    </row>
    <row r="1617" spans="2:6" x14ac:dyDescent="0.35">
      <c r="B1617"/>
      <c r="C1617"/>
      <c r="D1617"/>
      <c r="E1617"/>
      <c r="F1617"/>
    </row>
    <row r="1618" spans="2:6" x14ac:dyDescent="0.35">
      <c r="B1618"/>
      <c r="C1618"/>
      <c r="D1618"/>
      <c r="E1618"/>
      <c r="F1618"/>
    </row>
    <row r="1619" spans="2:6" x14ac:dyDescent="0.35">
      <c r="B1619"/>
      <c r="C1619"/>
      <c r="D1619"/>
      <c r="E1619"/>
      <c r="F1619"/>
    </row>
    <row r="1620" spans="2:6" x14ac:dyDescent="0.35">
      <c r="B1620"/>
      <c r="C1620"/>
      <c r="D1620"/>
      <c r="E1620"/>
      <c r="F1620"/>
    </row>
    <row r="1621" spans="2:6" x14ac:dyDescent="0.35">
      <c r="B1621"/>
      <c r="C1621"/>
      <c r="D1621"/>
      <c r="E1621"/>
      <c r="F1621"/>
    </row>
    <row r="1622" spans="2:6" x14ac:dyDescent="0.35">
      <c r="B1622"/>
      <c r="C1622"/>
      <c r="D1622"/>
      <c r="E1622"/>
      <c r="F1622"/>
    </row>
    <row r="1623" spans="2:6" x14ac:dyDescent="0.35">
      <c r="B1623"/>
      <c r="C1623"/>
      <c r="D1623"/>
      <c r="E1623"/>
      <c r="F1623"/>
    </row>
    <row r="1624" spans="2:6" x14ac:dyDescent="0.35">
      <c r="B1624"/>
      <c r="C1624"/>
      <c r="D1624"/>
      <c r="E1624"/>
      <c r="F1624"/>
    </row>
    <row r="1625" spans="2:6" x14ac:dyDescent="0.35">
      <c r="B1625"/>
      <c r="C1625"/>
      <c r="D1625"/>
      <c r="E1625"/>
      <c r="F1625"/>
    </row>
    <row r="1626" spans="2:6" x14ac:dyDescent="0.35">
      <c r="B1626"/>
      <c r="C1626"/>
      <c r="D1626"/>
      <c r="E1626"/>
      <c r="F1626"/>
    </row>
    <row r="1627" spans="2:6" x14ac:dyDescent="0.35">
      <c r="B1627"/>
      <c r="C1627"/>
      <c r="D1627"/>
      <c r="E1627"/>
      <c r="F1627"/>
    </row>
    <row r="1628" spans="2:6" x14ac:dyDescent="0.35">
      <c r="B1628"/>
      <c r="C1628"/>
      <c r="D1628"/>
      <c r="E1628"/>
      <c r="F1628"/>
    </row>
    <row r="1629" spans="2:6" x14ac:dyDescent="0.35">
      <c r="B1629"/>
      <c r="C1629"/>
      <c r="D1629"/>
      <c r="E1629"/>
      <c r="F1629"/>
    </row>
    <row r="1630" spans="2:6" x14ac:dyDescent="0.35">
      <c r="B1630"/>
      <c r="C1630"/>
      <c r="D1630"/>
      <c r="E1630"/>
      <c r="F1630"/>
    </row>
    <row r="1631" spans="2:6" x14ac:dyDescent="0.35">
      <c r="B1631"/>
      <c r="C1631"/>
      <c r="D1631"/>
      <c r="E1631"/>
      <c r="F1631"/>
    </row>
    <row r="1632" spans="2:6" x14ac:dyDescent="0.35">
      <c r="B1632"/>
      <c r="C1632"/>
      <c r="D1632"/>
      <c r="E1632"/>
      <c r="F1632"/>
    </row>
    <row r="1633" spans="2:6" x14ac:dyDescent="0.35">
      <c r="B1633"/>
      <c r="C1633"/>
      <c r="D1633"/>
      <c r="E1633"/>
      <c r="F1633"/>
    </row>
    <row r="1634" spans="2:6" x14ac:dyDescent="0.35">
      <c r="B1634"/>
      <c r="C1634"/>
      <c r="D1634"/>
      <c r="E1634"/>
      <c r="F1634"/>
    </row>
    <row r="1635" spans="2:6" x14ac:dyDescent="0.35">
      <c r="B1635"/>
      <c r="C1635"/>
      <c r="D1635"/>
      <c r="E1635"/>
      <c r="F1635"/>
    </row>
    <row r="1636" spans="2:6" x14ac:dyDescent="0.35">
      <c r="B1636"/>
      <c r="C1636"/>
      <c r="D1636"/>
      <c r="E1636"/>
      <c r="F1636"/>
    </row>
    <row r="1637" spans="2:6" x14ac:dyDescent="0.35">
      <c r="B1637"/>
      <c r="C1637"/>
      <c r="D1637"/>
      <c r="E1637"/>
      <c r="F1637"/>
    </row>
    <row r="1638" spans="2:6" x14ac:dyDescent="0.35">
      <c r="B1638"/>
      <c r="C1638"/>
      <c r="D1638"/>
      <c r="E1638"/>
      <c r="F1638"/>
    </row>
    <row r="1639" spans="2:6" x14ac:dyDescent="0.35">
      <c r="B1639"/>
      <c r="C1639"/>
      <c r="D1639"/>
      <c r="E1639"/>
      <c r="F1639"/>
    </row>
    <row r="1640" spans="2:6" x14ac:dyDescent="0.35">
      <c r="B1640"/>
      <c r="C1640"/>
      <c r="D1640"/>
      <c r="E1640"/>
      <c r="F1640"/>
    </row>
    <row r="1641" spans="2:6" x14ac:dyDescent="0.35">
      <c r="B1641"/>
      <c r="C1641"/>
      <c r="D1641"/>
      <c r="E1641"/>
      <c r="F1641"/>
    </row>
    <row r="1642" spans="2:6" x14ac:dyDescent="0.35">
      <c r="B1642"/>
      <c r="C1642"/>
      <c r="D1642"/>
      <c r="E1642"/>
      <c r="F1642"/>
    </row>
    <row r="1643" spans="2:6" x14ac:dyDescent="0.35">
      <c r="B1643"/>
      <c r="C1643"/>
      <c r="D1643"/>
      <c r="E1643"/>
      <c r="F1643"/>
    </row>
    <row r="1644" spans="2:6" x14ac:dyDescent="0.35">
      <c r="B1644"/>
      <c r="C1644"/>
      <c r="D1644"/>
      <c r="E1644"/>
      <c r="F1644"/>
    </row>
    <row r="1645" spans="2:6" x14ac:dyDescent="0.35">
      <c r="B1645"/>
      <c r="C1645"/>
      <c r="D1645"/>
      <c r="E1645"/>
      <c r="F1645"/>
    </row>
    <row r="1646" spans="2:6" x14ac:dyDescent="0.35">
      <c r="B1646"/>
      <c r="C1646"/>
      <c r="D1646"/>
      <c r="E1646"/>
      <c r="F1646"/>
    </row>
    <row r="1647" spans="2:6" x14ac:dyDescent="0.35">
      <c r="B1647"/>
      <c r="C1647"/>
      <c r="D1647"/>
      <c r="E1647"/>
      <c r="F1647"/>
    </row>
    <row r="1648" spans="2:6" x14ac:dyDescent="0.35">
      <c r="B1648"/>
      <c r="C1648"/>
      <c r="D1648"/>
      <c r="E1648"/>
      <c r="F1648"/>
    </row>
    <row r="1649" spans="2:6" x14ac:dyDescent="0.35">
      <c r="B1649"/>
      <c r="C1649"/>
      <c r="D1649"/>
      <c r="E1649"/>
      <c r="F1649"/>
    </row>
    <row r="1650" spans="2:6" x14ac:dyDescent="0.35">
      <c r="B1650"/>
      <c r="C1650"/>
      <c r="D1650"/>
      <c r="E1650"/>
      <c r="F1650"/>
    </row>
    <row r="1651" spans="2:6" x14ac:dyDescent="0.35">
      <c r="B1651"/>
      <c r="C1651"/>
      <c r="D1651"/>
      <c r="E1651"/>
      <c r="F1651"/>
    </row>
    <row r="1652" spans="2:6" x14ac:dyDescent="0.35">
      <c r="B1652"/>
      <c r="C1652"/>
      <c r="D1652"/>
      <c r="E1652"/>
      <c r="F1652"/>
    </row>
    <row r="1653" spans="2:6" x14ac:dyDescent="0.35">
      <c r="B1653"/>
      <c r="C1653"/>
      <c r="D1653"/>
      <c r="E1653"/>
      <c r="F1653"/>
    </row>
    <row r="1654" spans="2:6" x14ac:dyDescent="0.35">
      <c r="B1654"/>
      <c r="C1654"/>
      <c r="D1654"/>
      <c r="E1654"/>
      <c r="F1654"/>
    </row>
    <row r="1655" spans="2:6" x14ac:dyDescent="0.35">
      <c r="B1655"/>
      <c r="C1655"/>
      <c r="D1655"/>
      <c r="E1655"/>
      <c r="F1655"/>
    </row>
    <row r="1656" spans="2:6" x14ac:dyDescent="0.35">
      <c r="B1656"/>
      <c r="C1656"/>
      <c r="D1656"/>
      <c r="E1656"/>
      <c r="F1656"/>
    </row>
    <row r="1657" spans="2:6" x14ac:dyDescent="0.35">
      <c r="B1657"/>
      <c r="C1657"/>
      <c r="D1657"/>
      <c r="E1657"/>
      <c r="F1657"/>
    </row>
    <row r="1658" spans="2:6" x14ac:dyDescent="0.35">
      <c r="B1658"/>
      <c r="C1658"/>
      <c r="D1658"/>
      <c r="E1658"/>
      <c r="F1658"/>
    </row>
    <row r="1659" spans="2:6" x14ac:dyDescent="0.35">
      <c r="B1659"/>
      <c r="C1659"/>
      <c r="D1659"/>
      <c r="E1659"/>
      <c r="F1659"/>
    </row>
    <row r="1660" spans="2:6" x14ac:dyDescent="0.35">
      <c r="B1660"/>
      <c r="C1660"/>
      <c r="D1660"/>
      <c r="E1660"/>
      <c r="F1660"/>
    </row>
    <row r="1661" spans="2:6" x14ac:dyDescent="0.35">
      <c r="B1661"/>
      <c r="C1661"/>
      <c r="D1661"/>
      <c r="E1661"/>
      <c r="F1661"/>
    </row>
    <row r="1662" spans="2:6" x14ac:dyDescent="0.35">
      <c r="B1662"/>
      <c r="C1662"/>
      <c r="D1662"/>
      <c r="E1662"/>
      <c r="F1662"/>
    </row>
    <row r="1663" spans="2:6" x14ac:dyDescent="0.35">
      <c r="B1663"/>
      <c r="C1663"/>
      <c r="D1663"/>
      <c r="E1663"/>
      <c r="F1663"/>
    </row>
    <row r="1664" spans="2:6" x14ac:dyDescent="0.35">
      <c r="B1664"/>
      <c r="C1664"/>
      <c r="D1664"/>
      <c r="E1664"/>
      <c r="F1664"/>
    </row>
    <row r="1665" spans="2:6" x14ac:dyDescent="0.35">
      <c r="B1665"/>
      <c r="C1665"/>
      <c r="D1665"/>
      <c r="E1665"/>
      <c r="F1665"/>
    </row>
    <row r="1666" spans="2:6" x14ac:dyDescent="0.35">
      <c r="B1666"/>
      <c r="C1666"/>
      <c r="D1666"/>
      <c r="E1666"/>
      <c r="F1666"/>
    </row>
    <row r="1667" spans="2:6" x14ac:dyDescent="0.35">
      <c r="B1667"/>
      <c r="C1667"/>
      <c r="D1667"/>
      <c r="E1667"/>
      <c r="F1667"/>
    </row>
    <row r="1668" spans="2:6" x14ac:dyDescent="0.35">
      <c r="B1668"/>
      <c r="C1668"/>
      <c r="D1668"/>
      <c r="E1668"/>
      <c r="F1668"/>
    </row>
    <row r="1669" spans="2:6" x14ac:dyDescent="0.35">
      <c r="B1669"/>
      <c r="C1669"/>
      <c r="D1669"/>
      <c r="E1669"/>
      <c r="F1669"/>
    </row>
    <row r="1670" spans="2:6" x14ac:dyDescent="0.35">
      <c r="B1670"/>
      <c r="C1670"/>
      <c r="D1670"/>
      <c r="E1670"/>
      <c r="F1670"/>
    </row>
    <row r="1671" spans="2:6" x14ac:dyDescent="0.35">
      <c r="B1671"/>
      <c r="C1671"/>
      <c r="D1671"/>
      <c r="E1671"/>
      <c r="F1671"/>
    </row>
    <row r="1672" spans="2:6" x14ac:dyDescent="0.35">
      <c r="B1672"/>
      <c r="C1672"/>
      <c r="D1672"/>
      <c r="E1672"/>
      <c r="F1672"/>
    </row>
    <row r="1673" spans="2:6" x14ac:dyDescent="0.35">
      <c r="B1673"/>
      <c r="C1673"/>
      <c r="D1673"/>
      <c r="E1673"/>
      <c r="F1673"/>
    </row>
    <row r="1674" spans="2:6" x14ac:dyDescent="0.35">
      <c r="B1674"/>
      <c r="C1674"/>
      <c r="D1674"/>
      <c r="E1674"/>
      <c r="F1674"/>
    </row>
    <row r="1675" spans="2:6" x14ac:dyDescent="0.35">
      <c r="B1675"/>
      <c r="C1675"/>
      <c r="D1675"/>
      <c r="E1675"/>
      <c r="F1675"/>
    </row>
    <row r="1676" spans="2:6" x14ac:dyDescent="0.35">
      <c r="B1676"/>
      <c r="C1676"/>
      <c r="D1676"/>
      <c r="E1676"/>
      <c r="F1676"/>
    </row>
    <row r="1677" spans="2:6" x14ac:dyDescent="0.35">
      <c r="B1677"/>
      <c r="C1677"/>
      <c r="D1677"/>
      <c r="E1677"/>
      <c r="F1677"/>
    </row>
    <row r="1678" spans="2:6" x14ac:dyDescent="0.35">
      <c r="B1678"/>
      <c r="C1678"/>
      <c r="D1678"/>
      <c r="E1678"/>
      <c r="F1678"/>
    </row>
    <row r="1679" spans="2:6" x14ac:dyDescent="0.35">
      <c r="B1679"/>
      <c r="C1679"/>
      <c r="D1679"/>
      <c r="E1679"/>
      <c r="F1679"/>
    </row>
    <row r="1680" spans="2:6" x14ac:dyDescent="0.35">
      <c r="B1680"/>
      <c r="C1680"/>
      <c r="D1680"/>
      <c r="E1680"/>
      <c r="F1680"/>
    </row>
    <row r="1681" spans="2:6" x14ac:dyDescent="0.35">
      <c r="B1681"/>
      <c r="C1681"/>
      <c r="D1681"/>
      <c r="E1681"/>
      <c r="F1681"/>
    </row>
    <row r="1682" spans="2:6" x14ac:dyDescent="0.35">
      <c r="B1682"/>
      <c r="C1682"/>
      <c r="D1682"/>
      <c r="E1682"/>
      <c r="F1682"/>
    </row>
    <row r="1683" spans="2:6" x14ac:dyDescent="0.35">
      <c r="B1683"/>
      <c r="C1683"/>
      <c r="D1683"/>
      <c r="E1683"/>
      <c r="F1683"/>
    </row>
    <row r="1684" spans="2:6" x14ac:dyDescent="0.35">
      <c r="B1684"/>
      <c r="C1684"/>
      <c r="D1684"/>
      <c r="E1684"/>
      <c r="F1684"/>
    </row>
    <row r="1685" spans="2:6" x14ac:dyDescent="0.35">
      <c r="B1685"/>
      <c r="C1685"/>
      <c r="D1685"/>
      <c r="E1685"/>
      <c r="F1685"/>
    </row>
    <row r="1686" spans="2:6" x14ac:dyDescent="0.35">
      <c r="B1686"/>
      <c r="C1686"/>
      <c r="D1686"/>
      <c r="E1686"/>
      <c r="F1686"/>
    </row>
    <row r="1687" spans="2:6" x14ac:dyDescent="0.35">
      <c r="B1687"/>
      <c r="C1687"/>
      <c r="D1687"/>
      <c r="E1687"/>
      <c r="F1687"/>
    </row>
    <row r="1688" spans="2:6" x14ac:dyDescent="0.35">
      <c r="B1688"/>
      <c r="C1688"/>
      <c r="D1688"/>
      <c r="E1688"/>
      <c r="F1688"/>
    </row>
    <row r="1689" spans="2:6" x14ac:dyDescent="0.35">
      <c r="B1689"/>
      <c r="C1689"/>
      <c r="D1689"/>
      <c r="E1689"/>
      <c r="F1689"/>
    </row>
    <row r="1690" spans="2:6" x14ac:dyDescent="0.35">
      <c r="B1690"/>
      <c r="C1690"/>
      <c r="D1690"/>
      <c r="E1690"/>
      <c r="F1690"/>
    </row>
    <row r="1691" spans="2:6" x14ac:dyDescent="0.35">
      <c r="B1691"/>
      <c r="C1691"/>
      <c r="D1691"/>
      <c r="E1691"/>
      <c r="F1691"/>
    </row>
    <row r="1692" spans="2:6" x14ac:dyDescent="0.35">
      <c r="B1692"/>
      <c r="C1692"/>
      <c r="D1692"/>
      <c r="E1692"/>
      <c r="F1692"/>
    </row>
    <row r="1693" spans="2:6" x14ac:dyDescent="0.35">
      <c r="B1693"/>
      <c r="C1693"/>
      <c r="D1693"/>
      <c r="E1693"/>
      <c r="F1693"/>
    </row>
    <row r="1694" spans="2:6" x14ac:dyDescent="0.35">
      <c r="B1694"/>
      <c r="C1694"/>
      <c r="D1694"/>
      <c r="E1694"/>
      <c r="F1694"/>
    </row>
    <row r="1695" spans="2:6" x14ac:dyDescent="0.35">
      <c r="B1695"/>
      <c r="C1695"/>
      <c r="D1695"/>
      <c r="E1695"/>
      <c r="F1695"/>
    </row>
    <row r="1696" spans="2:6" x14ac:dyDescent="0.35">
      <c r="B1696"/>
      <c r="C1696"/>
      <c r="D1696"/>
      <c r="E1696"/>
      <c r="F1696"/>
    </row>
    <row r="1697" spans="2:6" x14ac:dyDescent="0.35">
      <c r="B1697"/>
      <c r="C1697"/>
      <c r="D1697"/>
      <c r="E1697"/>
      <c r="F1697"/>
    </row>
    <row r="1698" spans="2:6" x14ac:dyDescent="0.35">
      <c r="B1698"/>
      <c r="C1698"/>
      <c r="D1698"/>
      <c r="E1698"/>
      <c r="F1698"/>
    </row>
    <row r="1699" spans="2:6" x14ac:dyDescent="0.35">
      <c r="B1699"/>
      <c r="C1699"/>
      <c r="D1699"/>
      <c r="E1699"/>
      <c r="F1699"/>
    </row>
    <row r="1700" spans="2:6" x14ac:dyDescent="0.35">
      <c r="B1700"/>
      <c r="C1700"/>
      <c r="D1700"/>
      <c r="E1700"/>
      <c r="F1700"/>
    </row>
    <row r="1701" spans="2:6" x14ac:dyDescent="0.35">
      <c r="B1701"/>
      <c r="C1701"/>
      <c r="D1701"/>
      <c r="E1701"/>
      <c r="F1701"/>
    </row>
    <row r="1702" spans="2:6" x14ac:dyDescent="0.35">
      <c r="B1702"/>
      <c r="C1702"/>
      <c r="D1702"/>
      <c r="E1702"/>
      <c r="F1702"/>
    </row>
    <row r="1703" spans="2:6" x14ac:dyDescent="0.35">
      <c r="B1703"/>
      <c r="C1703"/>
      <c r="D1703"/>
      <c r="E1703"/>
      <c r="F1703"/>
    </row>
    <row r="1704" spans="2:6" x14ac:dyDescent="0.35">
      <c r="C1704"/>
      <c r="D1704"/>
      <c r="E1704"/>
      <c r="F1704"/>
    </row>
    <row r="1705" spans="2:6" x14ac:dyDescent="0.35">
      <c r="C1705"/>
      <c r="D1705"/>
      <c r="E1705"/>
      <c r="F1705"/>
    </row>
    <row r="1706" spans="2:6" x14ac:dyDescent="0.35">
      <c r="C1706"/>
      <c r="D1706"/>
      <c r="E1706"/>
      <c r="F1706"/>
    </row>
    <row r="1707" spans="2:6" x14ac:dyDescent="0.35">
      <c r="C1707"/>
      <c r="D1707"/>
      <c r="E1707"/>
      <c r="F1707"/>
    </row>
    <row r="1708" spans="2:6" x14ac:dyDescent="0.35">
      <c r="C1708"/>
      <c r="D1708"/>
      <c r="E1708"/>
      <c r="F1708"/>
    </row>
    <row r="1709" spans="2:6" x14ac:dyDescent="0.35">
      <c r="C1709"/>
      <c r="D1709"/>
      <c r="E1709"/>
      <c r="F1709"/>
    </row>
    <row r="1710" spans="2:6" x14ac:dyDescent="0.35">
      <c r="C1710"/>
      <c r="D1710"/>
      <c r="E1710"/>
      <c r="F1710"/>
    </row>
    <row r="1711" spans="2:6" x14ac:dyDescent="0.35">
      <c r="C1711"/>
      <c r="D1711"/>
      <c r="E1711"/>
      <c r="F1711"/>
    </row>
    <row r="1712" spans="2:6" x14ac:dyDescent="0.35">
      <c r="C1712"/>
      <c r="D1712"/>
      <c r="E1712"/>
      <c r="F1712"/>
    </row>
    <row r="1713" spans="3:6" x14ac:dyDescent="0.35">
      <c r="C1713"/>
      <c r="D1713"/>
      <c r="E1713"/>
      <c r="F1713"/>
    </row>
    <row r="1714" spans="3:6" x14ac:dyDescent="0.35">
      <c r="C1714"/>
      <c r="D1714"/>
      <c r="E1714"/>
      <c r="F1714"/>
    </row>
    <row r="1715" spans="3:6" x14ac:dyDescent="0.35">
      <c r="C1715"/>
      <c r="D1715"/>
      <c r="E1715"/>
      <c r="F1715"/>
    </row>
    <row r="1716" spans="3:6" x14ac:dyDescent="0.35">
      <c r="C1716"/>
      <c r="D1716"/>
      <c r="E1716"/>
      <c r="F1716"/>
    </row>
    <row r="1717" spans="3:6" x14ac:dyDescent="0.35">
      <c r="C1717"/>
      <c r="D1717"/>
      <c r="E1717"/>
      <c r="F1717"/>
    </row>
    <row r="1718" spans="3:6" x14ac:dyDescent="0.35">
      <c r="C1718"/>
      <c r="D1718"/>
      <c r="E1718"/>
      <c r="F1718"/>
    </row>
    <row r="1719" spans="3:6" x14ac:dyDescent="0.35">
      <c r="C1719"/>
      <c r="D1719"/>
      <c r="E1719"/>
      <c r="F1719"/>
    </row>
    <row r="1720" spans="3:6" x14ac:dyDescent="0.35">
      <c r="C1720"/>
      <c r="D1720"/>
      <c r="E1720"/>
      <c r="F1720"/>
    </row>
    <row r="1721" spans="3:6" x14ac:dyDescent="0.35">
      <c r="C1721"/>
      <c r="D1721"/>
      <c r="E1721"/>
      <c r="F1721"/>
    </row>
    <row r="1722" spans="3:6" x14ac:dyDescent="0.35">
      <c r="C1722"/>
      <c r="D1722"/>
      <c r="E1722"/>
      <c r="F1722"/>
    </row>
    <row r="1723" spans="3:6" x14ac:dyDescent="0.35">
      <c r="C1723"/>
      <c r="D1723"/>
      <c r="E1723"/>
      <c r="F1723"/>
    </row>
    <row r="1724" spans="3:6" x14ac:dyDescent="0.35">
      <c r="C1724"/>
      <c r="D1724"/>
      <c r="E1724"/>
      <c r="F1724"/>
    </row>
    <row r="1725" spans="3:6" x14ac:dyDescent="0.35">
      <c r="C1725"/>
      <c r="D1725"/>
      <c r="E1725"/>
      <c r="F1725"/>
    </row>
    <row r="1726" spans="3:6" x14ac:dyDescent="0.35">
      <c r="C1726"/>
      <c r="D1726"/>
      <c r="E1726"/>
      <c r="F1726"/>
    </row>
    <row r="1727" spans="3:6" x14ac:dyDescent="0.35">
      <c r="C1727"/>
      <c r="D1727"/>
      <c r="E1727"/>
      <c r="F1727"/>
    </row>
    <row r="1728" spans="3:6" x14ac:dyDescent="0.35">
      <c r="C1728"/>
      <c r="D1728"/>
      <c r="E1728"/>
      <c r="F1728"/>
    </row>
    <row r="1729" spans="3:6" x14ac:dyDescent="0.35">
      <c r="C1729"/>
      <c r="D1729"/>
      <c r="E1729"/>
      <c r="F1729"/>
    </row>
    <row r="1730" spans="3:6" x14ac:dyDescent="0.35">
      <c r="C1730"/>
      <c r="D1730"/>
      <c r="E1730"/>
      <c r="F1730"/>
    </row>
    <row r="1731" spans="3:6" x14ac:dyDescent="0.35">
      <c r="C1731"/>
      <c r="D1731"/>
      <c r="E1731"/>
      <c r="F1731"/>
    </row>
    <row r="1732" spans="3:6" x14ac:dyDescent="0.35">
      <c r="C1732"/>
      <c r="D1732"/>
      <c r="E1732"/>
      <c r="F1732"/>
    </row>
    <row r="1733" spans="3:6" x14ac:dyDescent="0.35">
      <c r="C1733"/>
      <c r="D1733"/>
      <c r="E1733"/>
      <c r="F1733"/>
    </row>
    <row r="1734" spans="3:6" x14ac:dyDescent="0.35">
      <c r="C1734"/>
      <c r="D1734"/>
      <c r="E1734"/>
      <c r="F1734"/>
    </row>
    <row r="1735" spans="3:6" x14ac:dyDescent="0.35">
      <c r="C1735"/>
      <c r="D1735"/>
      <c r="E1735"/>
      <c r="F1735"/>
    </row>
    <row r="1736" spans="3:6" x14ac:dyDescent="0.35">
      <c r="C1736"/>
      <c r="D1736"/>
      <c r="E1736"/>
      <c r="F1736"/>
    </row>
    <row r="1737" spans="3:6" x14ac:dyDescent="0.35">
      <c r="C1737"/>
      <c r="D1737"/>
      <c r="E1737"/>
      <c r="F1737"/>
    </row>
    <row r="1738" spans="3:6" x14ac:dyDescent="0.35">
      <c r="C1738"/>
      <c r="D1738"/>
      <c r="E1738"/>
      <c r="F1738"/>
    </row>
    <row r="1739" spans="3:6" x14ac:dyDescent="0.35">
      <c r="C1739"/>
      <c r="D1739"/>
      <c r="E1739"/>
      <c r="F1739"/>
    </row>
    <row r="1740" spans="3:6" x14ac:dyDescent="0.35">
      <c r="C1740"/>
      <c r="D1740"/>
      <c r="E1740"/>
      <c r="F1740"/>
    </row>
    <row r="1741" spans="3:6" x14ac:dyDescent="0.35">
      <c r="C1741"/>
      <c r="D1741"/>
      <c r="E1741"/>
      <c r="F1741"/>
    </row>
    <row r="1742" spans="3:6" x14ac:dyDescent="0.35">
      <c r="C1742"/>
      <c r="D1742"/>
      <c r="E1742"/>
      <c r="F1742"/>
    </row>
    <row r="1743" spans="3:6" x14ac:dyDescent="0.35">
      <c r="C1743"/>
      <c r="D1743"/>
      <c r="E1743"/>
      <c r="F1743"/>
    </row>
    <row r="1744" spans="3:6" x14ac:dyDescent="0.35">
      <c r="C1744"/>
      <c r="D1744"/>
      <c r="E1744"/>
      <c r="F1744"/>
    </row>
    <row r="1745" spans="3:6" x14ac:dyDescent="0.35">
      <c r="C1745"/>
      <c r="D1745"/>
      <c r="E1745"/>
      <c r="F1745"/>
    </row>
    <row r="1746" spans="3:6" x14ac:dyDescent="0.35">
      <c r="C1746"/>
      <c r="D1746"/>
      <c r="E1746"/>
      <c r="F1746"/>
    </row>
    <row r="1747" spans="3:6" x14ac:dyDescent="0.35">
      <c r="C1747"/>
      <c r="D1747"/>
      <c r="E1747"/>
      <c r="F1747"/>
    </row>
    <row r="1748" spans="3:6" x14ac:dyDescent="0.35">
      <c r="C1748"/>
      <c r="D1748"/>
      <c r="E1748"/>
      <c r="F1748"/>
    </row>
    <row r="1749" spans="3:6" x14ac:dyDescent="0.35">
      <c r="C1749"/>
      <c r="D1749"/>
      <c r="E1749"/>
      <c r="F1749"/>
    </row>
    <row r="1750" spans="3:6" x14ac:dyDescent="0.35">
      <c r="C1750"/>
      <c r="D1750"/>
      <c r="E1750"/>
      <c r="F1750"/>
    </row>
    <row r="1751" spans="3:6" x14ac:dyDescent="0.35">
      <c r="C1751"/>
      <c r="D1751"/>
      <c r="E1751"/>
      <c r="F1751"/>
    </row>
    <row r="1752" spans="3:6" x14ac:dyDescent="0.35">
      <c r="C1752"/>
      <c r="D1752"/>
      <c r="E1752"/>
      <c r="F1752"/>
    </row>
    <row r="1753" spans="3:6" x14ac:dyDescent="0.35">
      <c r="C1753"/>
      <c r="D1753"/>
      <c r="E1753"/>
      <c r="F1753"/>
    </row>
    <row r="1754" spans="3:6" x14ac:dyDescent="0.35">
      <c r="C1754"/>
      <c r="D1754"/>
      <c r="E1754"/>
      <c r="F1754"/>
    </row>
    <row r="1755" spans="3:6" x14ac:dyDescent="0.35">
      <c r="C1755"/>
      <c r="D1755"/>
      <c r="E1755"/>
      <c r="F1755"/>
    </row>
    <row r="1756" spans="3:6" x14ac:dyDescent="0.35">
      <c r="C1756"/>
      <c r="D1756"/>
      <c r="E1756"/>
      <c r="F1756"/>
    </row>
    <row r="1757" spans="3:6" x14ac:dyDescent="0.35">
      <c r="C1757"/>
      <c r="D1757"/>
      <c r="E1757"/>
      <c r="F1757"/>
    </row>
    <row r="1758" spans="3:6" x14ac:dyDescent="0.35">
      <c r="C1758"/>
      <c r="D1758"/>
      <c r="E1758"/>
      <c r="F1758"/>
    </row>
    <row r="1759" spans="3:6" x14ac:dyDescent="0.35">
      <c r="C1759"/>
      <c r="D1759"/>
      <c r="E1759"/>
      <c r="F1759"/>
    </row>
    <row r="1760" spans="3:6" x14ac:dyDescent="0.35">
      <c r="C1760"/>
      <c r="D1760"/>
      <c r="E1760"/>
      <c r="F1760"/>
    </row>
    <row r="1761" spans="3:6" x14ac:dyDescent="0.35">
      <c r="C1761"/>
      <c r="D1761"/>
      <c r="E1761"/>
      <c r="F1761"/>
    </row>
    <row r="1762" spans="3:6" x14ac:dyDescent="0.35">
      <c r="C1762"/>
      <c r="D1762"/>
      <c r="E1762"/>
      <c r="F1762"/>
    </row>
    <row r="1763" spans="3:6" x14ac:dyDescent="0.35">
      <c r="C1763"/>
      <c r="D1763"/>
      <c r="E1763"/>
      <c r="F1763"/>
    </row>
    <row r="1764" spans="3:6" x14ac:dyDescent="0.35">
      <c r="C1764"/>
      <c r="D1764"/>
      <c r="E1764"/>
      <c r="F1764"/>
    </row>
    <row r="1765" spans="3:6" x14ac:dyDescent="0.35">
      <c r="C1765"/>
      <c r="D1765"/>
      <c r="E1765"/>
      <c r="F1765"/>
    </row>
    <row r="1766" spans="3:6" x14ac:dyDescent="0.35">
      <c r="C1766"/>
      <c r="D1766"/>
      <c r="E1766"/>
      <c r="F1766"/>
    </row>
    <row r="1767" spans="3:6" x14ac:dyDescent="0.35">
      <c r="C1767"/>
      <c r="D1767"/>
      <c r="E1767"/>
      <c r="F1767"/>
    </row>
    <row r="1768" spans="3:6" x14ac:dyDescent="0.35">
      <c r="C1768"/>
      <c r="D1768"/>
      <c r="E1768"/>
      <c r="F1768"/>
    </row>
    <row r="1769" spans="3:6" x14ac:dyDescent="0.35">
      <c r="C1769"/>
      <c r="D1769"/>
      <c r="E1769"/>
      <c r="F1769"/>
    </row>
    <row r="1770" spans="3:6" x14ac:dyDescent="0.35">
      <c r="C1770"/>
      <c r="D1770"/>
      <c r="E1770"/>
      <c r="F1770"/>
    </row>
    <row r="1771" spans="3:6" x14ac:dyDescent="0.35">
      <c r="C1771"/>
      <c r="D1771"/>
      <c r="E1771"/>
      <c r="F1771"/>
    </row>
    <row r="1772" spans="3:6" x14ac:dyDescent="0.35">
      <c r="C1772"/>
      <c r="D1772"/>
      <c r="E1772"/>
      <c r="F1772"/>
    </row>
    <row r="1773" spans="3:6" x14ac:dyDescent="0.35">
      <c r="C1773"/>
      <c r="D1773"/>
      <c r="E1773"/>
      <c r="F1773"/>
    </row>
    <row r="1774" spans="3:6" x14ac:dyDescent="0.35">
      <c r="C1774"/>
      <c r="D1774"/>
      <c r="E1774"/>
      <c r="F1774"/>
    </row>
    <row r="1775" spans="3:6" x14ac:dyDescent="0.35">
      <c r="C1775"/>
      <c r="D1775"/>
      <c r="E1775"/>
      <c r="F1775"/>
    </row>
    <row r="1776" spans="3:6" x14ac:dyDescent="0.35">
      <c r="C1776"/>
      <c r="D1776"/>
      <c r="E1776"/>
      <c r="F1776"/>
    </row>
    <row r="1777" spans="3:6" x14ac:dyDescent="0.35">
      <c r="C1777"/>
      <c r="D1777"/>
      <c r="E1777"/>
      <c r="F1777"/>
    </row>
    <row r="1778" spans="3:6" x14ac:dyDescent="0.35">
      <c r="C1778"/>
      <c r="D1778"/>
      <c r="E1778"/>
      <c r="F1778"/>
    </row>
    <row r="1779" spans="3:6" x14ac:dyDescent="0.35">
      <c r="C1779"/>
      <c r="D1779"/>
      <c r="E1779"/>
      <c r="F1779"/>
    </row>
    <row r="1780" spans="3:6" x14ac:dyDescent="0.35">
      <c r="C1780"/>
      <c r="D1780"/>
      <c r="E1780"/>
      <c r="F1780"/>
    </row>
    <row r="1781" spans="3:6" x14ac:dyDescent="0.35">
      <c r="C1781"/>
      <c r="D1781"/>
      <c r="E1781"/>
      <c r="F1781"/>
    </row>
    <row r="1782" spans="3:6" x14ac:dyDescent="0.35">
      <c r="C1782"/>
      <c r="D1782"/>
      <c r="E1782"/>
      <c r="F1782"/>
    </row>
    <row r="1783" spans="3:6" x14ac:dyDescent="0.35">
      <c r="C1783"/>
      <c r="D1783"/>
      <c r="E1783"/>
      <c r="F1783"/>
    </row>
    <row r="1784" spans="3:6" x14ac:dyDescent="0.35">
      <c r="C1784"/>
      <c r="D1784"/>
      <c r="E1784"/>
      <c r="F1784"/>
    </row>
    <row r="1785" spans="3:6" x14ac:dyDescent="0.35">
      <c r="C1785"/>
      <c r="D1785"/>
      <c r="E1785"/>
      <c r="F1785"/>
    </row>
    <row r="1786" spans="3:6" x14ac:dyDescent="0.35">
      <c r="C1786"/>
      <c r="D1786"/>
      <c r="E1786"/>
      <c r="F1786"/>
    </row>
    <row r="1787" spans="3:6" x14ac:dyDescent="0.35">
      <c r="C1787"/>
      <c r="D1787"/>
      <c r="E1787"/>
      <c r="F1787"/>
    </row>
    <row r="1788" spans="3:6" x14ac:dyDescent="0.35">
      <c r="C1788"/>
      <c r="D1788"/>
      <c r="E1788"/>
      <c r="F1788"/>
    </row>
    <row r="1789" spans="3:6" x14ac:dyDescent="0.35">
      <c r="C1789"/>
      <c r="D1789"/>
      <c r="E1789"/>
      <c r="F1789"/>
    </row>
    <row r="1790" spans="3:6" x14ac:dyDescent="0.35">
      <c r="C1790"/>
      <c r="D1790"/>
      <c r="E1790"/>
      <c r="F1790"/>
    </row>
    <row r="1791" spans="3:6" x14ac:dyDescent="0.35">
      <c r="C1791"/>
      <c r="D1791"/>
      <c r="E1791"/>
      <c r="F1791"/>
    </row>
    <row r="1792" spans="3:6" x14ac:dyDescent="0.35">
      <c r="C1792"/>
      <c r="D1792"/>
      <c r="E1792"/>
      <c r="F1792"/>
    </row>
    <row r="1793" spans="3:6" x14ac:dyDescent="0.35">
      <c r="C1793"/>
      <c r="D1793"/>
      <c r="E1793"/>
      <c r="F1793"/>
    </row>
    <row r="1794" spans="3:6" x14ac:dyDescent="0.35">
      <c r="C1794"/>
      <c r="D1794"/>
      <c r="E1794"/>
      <c r="F1794"/>
    </row>
    <row r="1795" spans="3:6" x14ac:dyDescent="0.35">
      <c r="C1795"/>
      <c r="D1795"/>
      <c r="E1795"/>
      <c r="F1795"/>
    </row>
    <row r="1796" spans="3:6" x14ac:dyDescent="0.35">
      <c r="C1796"/>
      <c r="D1796"/>
      <c r="E1796"/>
      <c r="F1796"/>
    </row>
    <row r="1797" spans="3:6" x14ac:dyDescent="0.35">
      <c r="C1797"/>
      <c r="D1797"/>
      <c r="E1797"/>
      <c r="F1797"/>
    </row>
    <row r="1798" spans="3:6" x14ac:dyDescent="0.35">
      <c r="C1798"/>
      <c r="D1798"/>
      <c r="E1798"/>
      <c r="F1798"/>
    </row>
    <row r="1799" spans="3:6" x14ac:dyDescent="0.35">
      <c r="C1799"/>
      <c r="D1799"/>
      <c r="E1799"/>
      <c r="F1799"/>
    </row>
    <row r="1800" spans="3:6" x14ac:dyDescent="0.35">
      <c r="C1800"/>
      <c r="D1800"/>
      <c r="E1800"/>
      <c r="F1800"/>
    </row>
    <row r="1801" spans="3:6" x14ac:dyDescent="0.35">
      <c r="C1801"/>
      <c r="D1801"/>
      <c r="E1801"/>
      <c r="F1801"/>
    </row>
    <row r="1802" spans="3:6" x14ac:dyDescent="0.35">
      <c r="C1802"/>
      <c r="D1802"/>
      <c r="E1802"/>
      <c r="F1802"/>
    </row>
    <row r="1803" spans="3:6" x14ac:dyDescent="0.35">
      <c r="C1803"/>
      <c r="D1803"/>
      <c r="E1803"/>
      <c r="F1803"/>
    </row>
    <row r="1804" spans="3:6" x14ac:dyDescent="0.35">
      <c r="C1804"/>
      <c r="D1804"/>
      <c r="E1804"/>
      <c r="F1804"/>
    </row>
    <row r="1805" spans="3:6" x14ac:dyDescent="0.35">
      <c r="C1805"/>
      <c r="D1805"/>
      <c r="E1805"/>
      <c r="F1805"/>
    </row>
    <row r="1806" spans="3:6" x14ac:dyDescent="0.35">
      <c r="C1806"/>
      <c r="D1806"/>
      <c r="E1806"/>
      <c r="F1806"/>
    </row>
    <row r="1807" spans="3:6" x14ac:dyDescent="0.35">
      <c r="C1807"/>
      <c r="D1807"/>
      <c r="E1807"/>
      <c r="F1807"/>
    </row>
    <row r="1808" spans="3:6" x14ac:dyDescent="0.35">
      <c r="C1808"/>
      <c r="D1808"/>
      <c r="E1808"/>
      <c r="F1808"/>
    </row>
    <row r="1809" spans="3:6" x14ac:dyDescent="0.35">
      <c r="C1809"/>
      <c r="D1809"/>
      <c r="E1809"/>
      <c r="F1809"/>
    </row>
    <row r="1810" spans="3:6" x14ac:dyDescent="0.35">
      <c r="C1810"/>
      <c r="D1810"/>
      <c r="E1810"/>
      <c r="F1810"/>
    </row>
    <row r="1811" spans="3:6" x14ac:dyDescent="0.35">
      <c r="C1811"/>
      <c r="D1811"/>
      <c r="E1811"/>
      <c r="F1811"/>
    </row>
    <row r="1812" spans="3:6" x14ac:dyDescent="0.35">
      <c r="C1812"/>
      <c r="D1812"/>
      <c r="E1812"/>
      <c r="F1812"/>
    </row>
    <row r="1813" spans="3:6" x14ac:dyDescent="0.35">
      <c r="C1813"/>
      <c r="D1813"/>
      <c r="E1813"/>
      <c r="F1813"/>
    </row>
    <row r="1814" spans="3:6" x14ac:dyDescent="0.35">
      <c r="C1814"/>
      <c r="D1814"/>
      <c r="E1814"/>
      <c r="F1814"/>
    </row>
    <row r="1815" spans="3:6" x14ac:dyDescent="0.35">
      <c r="C1815"/>
      <c r="D1815"/>
      <c r="E1815"/>
      <c r="F1815"/>
    </row>
    <row r="1816" spans="3:6" x14ac:dyDescent="0.35">
      <c r="C1816"/>
      <c r="D1816"/>
      <c r="E1816"/>
      <c r="F1816"/>
    </row>
    <row r="1817" spans="3:6" x14ac:dyDescent="0.35">
      <c r="C1817"/>
      <c r="D1817"/>
      <c r="E1817"/>
      <c r="F1817"/>
    </row>
    <row r="1818" spans="3:6" x14ac:dyDescent="0.35">
      <c r="C1818"/>
      <c r="D1818"/>
      <c r="E1818"/>
      <c r="F1818"/>
    </row>
    <row r="1819" spans="3:6" x14ac:dyDescent="0.35">
      <c r="C1819"/>
      <c r="D1819"/>
      <c r="E1819"/>
      <c r="F1819"/>
    </row>
    <row r="1820" spans="3:6" x14ac:dyDescent="0.35">
      <c r="C1820"/>
      <c r="D1820"/>
      <c r="E1820"/>
      <c r="F1820"/>
    </row>
    <row r="1821" spans="3:6" x14ac:dyDescent="0.35">
      <c r="C1821"/>
      <c r="D1821"/>
      <c r="E1821"/>
      <c r="F1821"/>
    </row>
    <row r="1822" spans="3:6" x14ac:dyDescent="0.35">
      <c r="C1822"/>
      <c r="D1822"/>
      <c r="E1822"/>
      <c r="F1822"/>
    </row>
    <row r="1823" spans="3:6" x14ac:dyDescent="0.35">
      <c r="C1823"/>
      <c r="D1823"/>
      <c r="E1823"/>
      <c r="F1823"/>
    </row>
    <row r="1824" spans="3:6" x14ac:dyDescent="0.35">
      <c r="C1824"/>
      <c r="D1824"/>
      <c r="E1824"/>
      <c r="F1824"/>
    </row>
    <row r="1825" spans="3:6" x14ac:dyDescent="0.35">
      <c r="C1825"/>
      <c r="D1825"/>
      <c r="E1825"/>
      <c r="F1825"/>
    </row>
    <row r="1826" spans="3:6" x14ac:dyDescent="0.35">
      <c r="C1826"/>
      <c r="D1826"/>
      <c r="E1826"/>
      <c r="F1826"/>
    </row>
    <row r="1827" spans="3:6" x14ac:dyDescent="0.35">
      <c r="C1827"/>
      <c r="D1827"/>
      <c r="E1827"/>
      <c r="F1827"/>
    </row>
    <row r="1828" spans="3:6" x14ac:dyDescent="0.35">
      <c r="C1828"/>
      <c r="D1828"/>
      <c r="E1828"/>
      <c r="F1828"/>
    </row>
    <row r="1829" spans="3:6" x14ac:dyDescent="0.35">
      <c r="C1829"/>
      <c r="D1829"/>
      <c r="E1829"/>
      <c r="F1829"/>
    </row>
    <row r="1830" spans="3:6" x14ac:dyDescent="0.35">
      <c r="C1830"/>
      <c r="D1830"/>
      <c r="E1830"/>
      <c r="F1830"/>
    </row>
    <row r="1831" spans="3:6" x14ac:dyDescent="0.35">
      <c r="C1831"/>
      <c r="D1831"/>
      <c r="E1831"/>
      <c r="F1831"/>
    </row>
    <row r="1832" spans="3:6" x14ac:dyDescent="0.35">
      <c r="C1832"/>
      <c r="D1832"/>
      <c r="E1832"/>
      <c r="F1832"/>
    </row>
    <row r="1833" spans="3:6" x14ac:dyDescent="0.35">
      <c r="C1833"/>
      <c r="D1833"/>
      <c r="E1833"/>
      <c r="F1833"/>
    </row>
    <row r="1834" spans="3:6" x14ac:dyDescent="0.35">
      <c r="C1834"/>
      <c r="D1834"/>
      <c r="E1834"/>
      <c r="F1834"/>
    </row>
    <row r="1835" spans="3:6" x14ac:dyDescent="0.35">
      <c r="C1835"/>
      <c r="D1835"/>
      <c r="E1835"/>
      <c r="F1835"/>
    </row>
    <row r="1836" spans="3:6" x14ac:dyDescent="0.35">
      <c r="C1836"/>
      <c r="D1836"/>
      <c r="E1836"/>
      <c r="F1836"/>
    </row>
    <row r="1837" spans="3:6" x14ac:dyDescent="0.35">
      <c r="C1837"/>
      <c r="D1837"/>
      <c r="E1837"/>
      <c r="F1837"/>
    </row>
    <row r="1838" spans="3:6" x14ac:dyDescent="0.35">
      <c r="C1838"/>
      <c r="D1838"/>
      <c r="E1838"/>
      <c r="F1838"/>
    </row>
    <row r="1839" spans="3:6" x14ac:dyDescent="0.35">
      <c r="C1839"/>
      <c r="D1839"/>
      <c r="E1839"/>
      <c r="F1839"/>
    </row>
    <row r="1840" spans="3:6" x14ac:dyDescent="0.35">
      <c r="C1840"/>
      <c r="D1840"/>
      <c r="E1840"/>
      <c r="F1840"/>
    </row>
    <row r="1841" spans="3:6" x14ac:dyDescent="0.35">
      <c r="C1841"/>
      <c r="D1841"/>
      <c r="E1841"/>
      <c r="F1841"/>
    </row>
    <row r="1842" spans="3:6" x14ac:dyDescent="0.35">
      <c r="C1842"/>
      <c r="D1842"/>
      <c r="E1842"/>
      <c r="F1842"/>
    </row>
    <row r="1843" spans="3:6" x14ac:dyDescent="0.35">
      <c r="C1843"/>
      <c r="D1843"/>
      <c r="E1843"/>
      <c r="F1843"/>
    </row>
    <row r="1844" spans="3:6" x14ac:dyDescent="0.35">
      <c r="C1844"/>
      <c r="D1844"/>
      <c r="E1844"/>
      <c r="F1844"/>
    </row>
    <row r="1845" spans="3:6" x14ac:dyDescent="0.35">
      <c r="C1845"/>
      <c r="D1845"/>
      <c r="E1845"/>
      <c r="F1845"/>
    </row>
    <row r="1846" spans="3:6" x14ac:dyDescent="0.35">
      <c r="C1846"/>
      <c r="D1846"/>
      <c r="E1846"/>
      <c r="F1846"/>
    </row>
    <row r="1847" spans="3:6" x14ac:dyDescent="0.35">
      <c r="C1847"/>
      <c r="D1847"/>
      <c r="E1847"/>
      <c r="F1847"/>
    </row>
    <row r="1848" spans="3:6" x14ac:dyDescent="0.35">
      <c r="C1848"/>
      <c r="D1848"/>
      <c r="E1848"/>
      <c r="F1848"/>
    </row>
    <row r="1849" spans="3:6" x14ac:dyDescent="0.35">
      <c r="C1849"/>
      <c r="D1849"/>
      <c r="E1849"/>
      <c r="F1849"/>
    </row>
    <row r="1850" spans="3:6" x14ac:dyDescent="0.35">
      <c r="C1850"/>
      <c r="D1850"/>
      <c r="E1850"/>
      <c r="F1850"/>
    </row>
    <row r="1851" spans="3:6" x14ac:dyDescent="0.35">
      <c r="C1851"/>
      <c r="D1851"/>
      <c r="E1851"/>
      <c r="F1851"/>
    </row>
    <row r="1852" spans="3:6" x14ac:dyDescent="0.35">
      <c r="C1852"/>
      <c r="D1852"/>
      <c r="E1852"/>
      <c r="F1852"/>
    </row>
    <row r="1853" spans="3:6" x14ac:dyDescent="0.35">
      <c r="C1853"/>
      <c r="D1853"/>
      <c r="E1853"/>
      <c r="F1853"/>
    </row>
    <row r="1854" spans="3:6" x14ac:dyDescent="0.35">
      <c r="C1854"/>
      <c r="D1854"/>
      <c r="E1854"/>
      <c r="F1854"/>
    </row>
    <row r="1855" spans="3:6" x14ac:dyDescent="0.35">
      <c r="C1855"/>
      <c r="D1855"/>
      <c r="E1855"/>
      <c r="F1855"/>
    </row>
    <row r="1856" spans="3:6" x14ac:dyDescent="0.35">
      <c r="C1856"/>
      <c r="D1856"/>
      <c r="E1856"/>
      <c r="F1856"/>
    </row>
    <row r="1857" spans="3:6" x14ac:dyDescent="0.35">
      <c r="C1857"/>
      <c r="D1857"/>
      <c r="E1857"/>
      <c r="F1857"/>
    </row>
    <row r="1858" spans="3:6" x14ac:dyDescent="0.35">
      <c r="C1858"/>
      <c r="D1858"/>
      <c r="E1858"/>
      <c r="F1858"/>
    </row>
    <row r="1859" spans="3:6" x14ac:dyDescent="0.35">
      <c r="C1859"/>
      <c r="D1859"/>
      <c r="E1859"/>
      <c r="F1859"/>
    </row>
    <row r="1860" spans="3:6" x14ac:dyDescent="0.35">
      <c r="C1860"/>
      <c r="D1860"/>
      <c r="E1860"/>
      <c r="F1860"/>
    </row>
    <row r="1861" spans="3:6" x14ac:dyDescent="0.35">
      <c r="C1861"/>
      <c r="D1861"/>
      <c r="E1861"/>
      <c r="F1861"/>
    </row>
    <row r="1862" spans="3:6" x14ac:dyDescent="0.35">
      <c r="C1862"/>
      <c r="D1862"/>
      <c r="E1862"/>
      <c r="F1862"/>
    </row>
    <row r="1863" spans="3:6" x14ac:dyDescent="0.35">
      <c r="C1863"/>
      <c r="D1863"/>
      <c r="E1863"/>
      <c r="F1863"/>
    </row>
    <row r="1864" spans="3:6" x14ac:dyDescent="0.35">
      <c r="C1864"/>
      <c r="D1864"/>
      <c r="E1864"/>
      <c r="F1864"/>
    </row>
    <row r="1865" spans="3:6" x14ac:dyDescent="0.35">
      <c r="C1865"/>
      <c r="D1865"/>
      <c r="E1865"/>
      <c r="F1865"/>
    </row>
    <row r="1866" spans="3:6" x14ac:dyDescent="0.35">
      <c r="C1866"/>
      <c r="D1866"/>
      <c r="E1866"/>
      <c r="F1866"/>
    </row>
    <row r="1867" spans="3:6" x14ac:dyDescent="0.35">
      <c r="C1867"/>
      <c r="D1867"/>
      <c r="E1867"/>
      <c r="F1867"/>
    </row>
    <row r="1868" spans="3:6" x14ac:dyDescent="0.35">
      <c r="C1868"/>
      <c r="D1868"/>
      <c r="E1868"/>
      <c r="F1868"/>
    </row>
    <row r="1869" spans="3:6" x14ac:dyDescent="0.35">
      <c r="C1869"/>
      <c r="D1869"/>
      <c r="E1869"/>
      <c r="F1869"/>
    </row>
    <row r="1870" spans="3:6" x14ac:dyDescent="0.35">
      <c r="C1870"/>
      <c r="D1870"/>
      <c r="E1870"/>
      <c r="F1870"/>
    </row>
    <row r="1871" spans="3:6" x14ac:dyDescent="0.35">
      <c r="C1871"/>
      <c r="D1871"/>
      <c r="E1871"/>
      <c r="F1871"/>
    </row>
    <row r="1872" spans="3:6" x14ac:dyDescent="0.35">
      <c r="C1872"/>
      <c r="D1872"/>
      <c r="E1872"/>
      <c r="F1872"/>
    </row>
    <row r="1873" spans="3:6" x14ac:dyDescent="0.35">
      <c r="C1873"/>
      <c r="D1873"/>
      <c r="E1873"/>
      <c r="F1873"/>
    </row>
    <row r="1874" spans="3:6" x14ac:dyDescent="0.35">
      <c r="C1874"/>
      <c r="D1874"/>
      <c r="E1874"/>
      <c r="F1874"/>
    </row>
    <row r="1875" spans="3:6" x14ac:dyDescent="0.35">
      <c r="C1875"/>
      <c r="D1875"/>
      <c r="E1875"/>
      <c r="F1875"/>
    </row>
    <row r="1876" spans="3:6" x14ac:dyDescent="0.35">
      <c r="C1876"/>
      <c r="D1876"/>
      <c r="E1876"/>
      <c r="F1876"/>
    </row>
    <row r="1877" spans="3:6" x14ac:dyDescent="0.35">
      <c r="C1877"/>
      <c r="D1877"/>
      <c r="E1877"/>
      <c r="F1877"/>
    </row>
    <row r="1878" spans="3:6" x14ac:dyDescent="0.35">
      <c r="C1878"/>
      <c r="D1878"/>
      <c r="E1878"/>
      <c r="F1878"/>
    </row>
    <row r="1879" spans="3:6" x14ac:dyDescent="0.35">
      <c r="C1879"/>
      <c r="D1879"/>
      <c r="E1879"/>
      <c r="F1879"/>
    </row>
    <row r="1880" spans="3:6" x14ac:dyDescent="0.35">
      <c r="C1880"/>
      <c r="D1880"/>
      <c r="E1880"/>
      <c r="F1880"/>
    </row>
    <row r="1881" spans="3:6" x14ac:dyDescent="0.35">
      <c r="C1881"/>
      <c r="D1881"/>
      <c r="E1881"/>
      <c r="F1881"/>
    </row>
    <row r="1882" spans="3:6" x14ac:dyDescent="0.35">
      <c r="C1882"/>
      <c r="D1882"/>
      <c r="E1882"/>
      <c r="F1882"/>
    </row>
    <row r="1883" spans="3:6" x14ac:dyDescent="0.35">
      <c r="C1883"/>
      <c r="D1883"/>
      <c r="E1883"/>
      <c r="F1883"/>
    </row>
    <row r="1884" spans="3:6" x14ac:dyDescent="0.35">
      <c r="C1884"/>
      <c r="D1884"/>
      <c r="E1884"/>
      <c r="F1884"/>
    </row>
    <row r="1885" spans="3:6" x14ac:dyDescent="0.35">
      <c r="C1885"/>
      <c r="D1885"/>
      <c r="E1885"/>
      <c r="F1885"/>
    </row>
    <row r="1886" spans="3:6" x14ac:dyDescent="0.35">
      <c r="C1886"/>
      <c r="D1886"/>
      <c r="E1886"/>
      <c r="F1886"/>
    </row>
    <row r="1887" spans="3:6" x14ac:dyDescent="0.35">
      <c r="C1887"/>
      <c r="D1887"/>
      <c r="E1887"/>
      <c r="F1887"/>
    </row>
    <row r="1888" spans="3:6" x14ac:dyDescent="0.35">
      <c r="C1888"/>
      <c r="D1888"/>
      <c r="E1888"/>
      <c r="F1888"/>
    </row>
    <row r="1889" spans="3:6" x14ac:dyDescent="0.35">
      <c r="C1889"/>
      <c r="D1889"/>
      <c r="E1889"/>
      <c r="F1889"/>
    </row>
    <row r="1890" spans="3:6" x14ac:dyDescent="0.35">
      <c r="C1890"/>
      <c r="D1890"/>
      <c r="E1890"/>
      <c r="F1890"/>
    </row>
    <row r="1891" spans="3:6" x14ac:dyDescent="0.35">
      <c r="C1891"/>
      <c r="D1891"/>
      <c r="E1891"/>
      <c r="F1891"/>
    </row>
    <row r="1892" spans="3:6" x14ac:dyDescent="0.35">
      <c r="C1892"/>
      <c r="D1892"/>
      <c r="E1892"/>
      <c r="F1892"/>
    </row>
    <row r="1893" spans="3:6" x14ac:dyDescent="0.35">
      <c r="C1893"/>
      <c r="D1893"/>
      <c r="E1893"/>
      <c r="F1893"/>
    </row>
    <row r="1894" spans="3:6" x14ac:dyDescent="0.35">
      <c r="C1894"/>
      <c r="D1894"/>
      <c r="E1894"/>
      <c r="F1894"/>
    </row>
    <row r="1895" spans="3:6" x14ac:dyDescent="0.35">
      <c r="C1895"/>
      <c r="D1895"/>
      <c r="E1895"/>
      <c r="F1895"/>
    </row>
    <row r="1896" spans="3:6" x14ac:dyDescent="0.35">
      <c r="C1896"/>
      <c r="D1896"/>
      <c r="E1896"/>
      <c r="F1896"/>
    </row>
    <row r="1897" spans="3:6" x14ac:dyDescent="0.35">
      <c r="C1897"/>
      <c r="D1897"/>
      <c r="E1897"/>
      <c r="F1897"/>
    </row>
    <row r="1898" spans="3:6" x14ac:dyDescent="0.35">
      <c r="C1898"/>
      <c r="D1898"/>
      <c r="E1898"/>
      <c r="F1898"/>
    </row>
    <row r="1899" spans="3:6" x14ac:dyDescent="0.35">
      <c r="C1899"/>
      <c r="D1899"/>
      <c r="E1899"/>
      <c r="F1899"/>
    </row>
    <row r="1900" spans="3:6" x14ac:dyDescent="0.35">
      <c r="C1900"/>
      <c r="D1900"/>
      <c r="E1900"/>
      <c r="F1900"/>
    </row>
    <row r="1901" spans="3:6" x14ac:dyDescent="0.35">
      <c r="C1901"/>
      <c r="D1901"/>
      <c r="E1901"/>
      <c r="F1901"/>
    </row>
    <row r="1902" spans="3:6" x14ac:dyDescent="0.35">
      <c r="C1902"/>
      <c r="D1902"/>
      <c r="E1902"/>
      <c r="F1902"/>
    </row>
    <row r="1903" spans="3:6" x14ac:dyDescent="0.35">
      <c r="C1903"/>
      <c r="D1903"/>
      <c r="E1903"/>
      <c r="F1903"/>
    </row>
    <row r="1904" spans="3:6" x14ac:dyDescent="0.35">
      <c r="C1904"/>
      <c r="D1904"/>
      <c r="E1904"/>
      <c r="F1904"/>
    </row>
    <row r="1905" spans="3:6" x14ac:dyDescent="0.35">
      <c r="C1905"/>
      <c r="D1905"/>
      <c r="E1905"/>
      <c r="F1905"/>
    </row>
    <row r="1906" spans="3:6" x14ac:dyDescent="0.35">
      <c r="C1906"/>
      <c r="D1906"/>
      <c r="E1906"/>
      <c r="F1906"/>
    </row>
    <row r="1907" spans="3:6" x14ac:dyDescent="0.35">
      <c r="C1907"/>
      <c r="D1907"/>
      <c r="E1907"/>
      <c r="F1907"/>
    </row>
    <row r="1908" spans="3:6" x14ac:dyDescent="0.35">
      <c r="C1908"/>
      <c r="D1908"/>
      <c r="E1908"/>
      <c r="F1908"/>
    </row>
    <row r="1909" spans="3:6" x14ac:dyDescent="0.35">
      <c r="C1909"/>
      <c r="D1909"/>
      <c r="E1909"/>
      <c r="F1909"/>
    </row>
    <row r="1910" spans="3:6" x14ac:dyDescent="0.35">
      <c r="C1910"/>
      <c r="D1910"/>
      <c r="E1910"/>
      <c r="F1910"/>
    </row>
    <row r="1911" spans="3:6" x14ac:dyDescent="0.35">
      <c r="C1911"/>
      <c r="D1911"/>
      <c r="E1911"/>
      <c r="F1911"/>
    </row>
    <row r="1912" spans="3:6" x14ac:dyDescent="0.35">
      <c r="C1912"/>
      <c r="D1912"/>
      <c r="E1912"/>
      <c r="F1912"/>
    </row>
    <row r="1913" spans="3:6" x14ac:dyDescent="0.35">
      <c r="C1913"/>
      <c r="D1913"/>
      <c r="E1913"/>
      <c r="F1913"/>
    </row>
    <row r="1914" spans="3:6" x14ac:dyDescent="0.35">
      <c r="C1914"/>
      <c r="D1914"/>
      <c r="E1914"/>
      <c r="F1914"/>
    </row>
    <row r="1915" spans="3:6" x14ac:dyDescent="0.35">
      <c r="C1915"/>
      <c r="D1915"/>
      <c r="E1915"/>
      <c r="F1915"/>
    </row>
    <row r="1916" spans="3:6" x14ac:dyDescent="0.35">
      <c r="C1916"/>
      <c r="D1916"/>
      <c r="E1916"/>
      <c r="F1916"/>
    </row>
    <row r="1917" spans="3:6" x14ac:dyDescent="0.35">
      <c r="C1917"/>
      <c r="D1917"/>
      <c r="E1917"/>
      <c r="F1917"/>
    </row>
    <row r="1918" spans="3:6" x14ac:dyDescent="0.35">
      <c r="C1918"/>
      <c r="D1918"/>
      <c r="E1918"/>
      <c r="F1918"/>
    </row>
    <row r="1919" spans="3:6" x14ac:dyDescent="0.35">
      <c r="C1919"/>
      <c r="D1919"/>
      <c r="E1919"/>
      <c r="F1919"/>
    </row>
    <row r="1920" spans="3:6" x14ac:dyDescent="0.35">
      <c r="C1920"/>
      <c r="D1920"/>
      <c r="E1920"/>
      <c r="F1920"/>
    </row>
    <row r="1921" spans="3:6" x14ac:dyDescent="0.35">
      <c r="C1921"/>
      <c r="D1921"/>
      <c r="E1921"/>
      <c r="F1921"/>
    </row>
    <row r="1922" spans="3:6" x14ac:dyDescent="0.35">
      <c r="C1922"/>
      <c r="D1922"/>
      <c r="E1922"/>
      <c r="F19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482C-274A-416A-B10D-D235702F9C72}">
  <dimension ref="A2:U1925"/>
  <sheetViews>
    <sheetView showGridLines="0" topLeftCell="A121" zoomScale="70" zoomScaleNormal="70" workbookViewId="0">
      <selection activeCell="B11" sqref="B11:J155"/>
    </sheetView>
  </sheetViews>
  <sheetFormatPr baseColWidth="10" defaultRowHeight="14.5" x14ac:dyDescent="0.35"/>
  <cols>
    <col min="1" max="1" width="9.7265625" customWidth="1"/>
    <col min="2" max="3" width="10.81640625" style="1"/>
    <col min="4" max="4" width="64.81640625" style="1" customWidth="1"/>
    <col min="5" max="5" width="25.453125" style="1" customWidth="1"/>
    <col min="6" max="6" width="10.81640625" style="1"/>
    <col min="7" max="7" width="15.453125" style="20" customWidth="1"/>
    <col min="8" max="8" width="15.81640625" style="20" customWidth="1"/>
    <col min="9" max="9" width="12.81640625" style="6" bestFit="1" customWidth="1"/>
    <col min="10" max="10" width="30.1796875" customWidth="1"/>
    <col min="11" max="11" width="11.1796875" bestFit="1" customWidth="1"/>
    <col min="18" max="19" width="11.54296875" bestFit="1" customWidth="1"/>
  </cols>
  <sheetData>
    <row r="2" spans="1:21" x14ac:dyDescent="0.35">
      <c r="B2" s="4" t="s">
        <v>0</v>
      </c>
    </row>
    <row r="3" spans="1:21" x14ac:dyDescent="0.35">
      <c r="B3" s="4" t="s">
        <v>157</v>
      </c>
    </row>
    <row r="4" spans="1:21" x14ac:dyDescent="0.35">
      <c r="B4" s="4" t="s">
        <v>1</v>
      </c>
    </row>
    <row r="5" spans="1:21" x14ac:dyDescent="0.35">
      <c r="B5" s="3"/>
    </row>
    <row r="6" spans="1:21" x14ac:dyDescent="0.35">
      <c r="B6" s="5" t="s">
        <v>312</v>
      </c>
    </row>
    <row r="7" spans="1:21" x14ac:dyDescent="0.35">
      <c r="B7" s="5" t="s">
        <v>460</v>
      </c>
    </row>
    <row r="9" spans="1:21" x14ac:dyDescent="0.35">
      <c r="K9" t="s">
        <v>434</v>
      </c>
      <c r="O9" t="s">
        <v>433</v>
      </c>
      <c r="R9" t="s">
        <v>462</v>
      </c>
    </row>
    <row r="10" spans="1:21" ht="66" customHeight="1" x14ac:dyDescent="0.35">
      <c r="B10" s="7" t="s">
        <v>147</v>
      </c>
      <c r="C10" s="8" t="s">
        <v>148</v>
      </c>
      <c r="D10" s="7" t="s">
        <v>97</v>
      </c>
      <c r="E10" s="9" t="s">
        <v>146</v>
      </c>
      <c r="F10" s="9" t="s">
        <v>2</v>
      </c>
      <c r="G10" s="21" t="s">
        <v>149</v>
      </c>
      <c r="H10" s="21" t="s">
        <v>150</v>
      </c>
      <c r="I10" s="10" t="s">
        <v>151</v>
      </c>
      <c r="J10" s="7" t="s">
        <v>154</v>
      </c>
      <c r="K10" s="7" t="s">
        <v>149</v>
      </c>
      <c r="L10" s="7" t="s">
        <v>150</v>
      </c>
      <c r="M10" s="10" t="s">
        <v>151</v>
      </c>
      <c r="N10" s="7" t="s">
        <v>154</v>
      </c>
      <c r="O10" s="7" t="s">
        <v>150</v>
      </c>
      <c r="P10" s="18" t="s">
        <v>151</v>
      </c>
      <c r="Q10" s="7" t="s">
        <v>154</v>
      </c>
      <c r="R10" s="22" t="s">
        <v>149</v>
      </c>
      <c r="S10" s="22" t="s">
        <v>150</v>
      </c>
      <c r="T10" s="23" t="s">
        <v>151</v>
      </c>
      <c r="U10" s="22" t="s">
        <v>154</v>
      </c>
    </row>
    <row r="11" spans="1:21" x14ac:dyDescent="0.35">
      <c r="A11" t="str">
        <f>+C11&amp;E11</f>
        <v>8000065091-11001-088-2007</v>
      </c>
      <c r="B11" s="11" t="s">
        <v>375</v>
      </c>
      <c r="C11" s="12" t="s">
        <v>178</v>
      </c>
      <c r="D11" s="13" t="s">
        <v>261</v>
      </c>
      <c r="E11" s="12" t="s">
        <v>3</v>
      </c>
      <c r="F11" s="13" t="s">
        <v>152</v>
      </c>
      <c r="G11" s="19">
        <v>45762</v>
      </c>
      <c r="H11" s="19">
        <v>1</v>
      </c>
      <c r="I11" s="14"/>
      <c r="J11" s="11" t="s">
        <v>461</v>
      </c>
      <c r="K11" s="17">
        <v>45762</v>
      </c>
      <c r="L11" s="17">
        <v>0</v>
      </c>
      <c r="M11">
        <v>0</v>
      </c>
      <c r="N11">
        <v>0</v>
      </c>
      <c r="O11" s="17">
        <v>0</v>
      </c>
      <c r="P11">
        <v>0</v>
      </c>
      <c r="Q11">
        <v>0</v>
      </c>
      <c r="R11" s="17">
        <f>+VLOOKUP(A11,[1]RED!$A$10:$J$112,7,0)</f>
        <v>45762</v>
      </c>
      <c r="S11" s="17">
        <f>+VLOOKUP(A11,[1]RED!$A$10:$J$112,8,0)</f>
        <v>0</v>
      </c>
      <c r="T11">
        <f>+VLOOKUP(A11,[1]RED!$A$10:$J$112,9,0)</f>
        <v>0</v>
      </c>
      <c r="U11">
        <f>+VLOOKUP(A11,[1]RED!$A$10:$J$112,10,0)</f>
        <v>0</v>
      </c>
    </row>
    <row r="12" spans="1:21" x14ac:dyDescent="0.35">
      <c r="A12" t="str">
        <f t="shared" ref="A12:A75" si="0">+C12&amp;E12</f>
        <v xml:space="preserve">800028332PBS-IPS-2024-11001-0007 </v>
      </c>
      <c r="B12" s="11" t="s">
        <v>375</v>
      </c>
      <c r="C12" s="12" t="s">
        <v>190</v>
      </c>
      <c r="D12" s="13" t="s">
        <v>266</v>
      </c>
      <c r="E12" s="12" t="s">
        <v>355</v>
      </c>
      <c r="F12" s="13" t="s">
        <v>152</v>
      </c>
      <c r="G12" s="19">
        <v>45748</v>
      </c>
      <c r="H12" s="19">
        <v>1</v>
      </c>
      <c r="I12" s="14"/>
      <c r="J12" s="11" t="s">
        <v>461</v>
      </c>
      <c r="K12" s="17">
        <v>45748</v>
      </c>
      <c r="L12" s="17">
        <v>0</v>
      </c>
      <c r="M12">
        <v>0</v>
      </c>
      <c r="N12">
        <v>0</v>
      </c>
      <c r="O12" s="17">
        <v>0</v>
      </c>
      <c r="P12">
        <v>0</v>
      </c>
      <c r="Q12">
        <v>0</v>
      </c>
      <c r="R12" s="17">
        <f>+VLOOKUP(A12,[1]RED!$A$10:$J$112,7,0)</f>
        <v>45748</v>
      </c>
      <c r="S12" s="17">
        <f>+VLOOKUP(A12,[1]RED!$A$10:$J$112,8,0)</f>
        <v>0</v>
      </c>
      <c r="T12">
        <f>+VLOOKUP(A12,[1]RED!$A$10:$J$112,9,0)</f>
        <v>0</v>
      </c>
      <c r="U12">
        <f>+VLOOKUP(A12,[1]RED!$A$10:$J$112,10,0)</f>
        <v>0</v>
      </c>
    </row>
    <row r="13" spans="1:21" x14ac:dyDescent="0.35">
      <c r="A13" t="str">
        <f t="shared" si="0"/>
        <v>800037619PBS-IPS-2018-11001-0021</v>
      </c>
      <c r="B13" s="11" t="s">
        <v>375</v>
      </c>
      <c r="C13" s="12" t="s">
        <v>165</v>
      </c>
      <c r="D13" s="13" t="s">
        <v>98</v>
      </c>
      <c r="E13" s="12" t="s">
        <v>4</v>
      </c>
      <c r="F13" s="13" t="s">
        <v>152</v>
      </c>
      <c r="G13" s="19">
        <v>45839</v>
      </c>
      <c r="H13" s="19">
        <v>1</v>
      </c>
      <c r="I13" s="14"/>
      <c r="J13" s="11" t="s">
        <v>461</v>
      </c>
      <c r="K13" s="17">
        <v>45839</v>
      </c>
      <c r="L13" s="17">
        <v>0</v>
      </c>
      <c r="M13">
        <v>0</v>
      </c>
      <c r="N13">
        <v>0</v>
      </c>
      <c r="O13" s="17">
        <v>0</v>
      </c>
      <c r="P13">
        <v>0</v>
      </c>
      <c r="Q13">
        <v>0</v>
      </c>
      <c r="R13" s="17">
        <f>+VLOOKUP(A13,[1]RED!$A$10:$J$112,7,0)</f>
        <v>45839</v>
      </c>
      <c r="S13" s="17">
        <f>+VLOOKUP(A13,[1]RED!$A$10:$J$112,8,0)</f>
        <v>0</v>
      </c>
      <c r="T13">
        <f>+VLOOKUP(A13,[1]RED!$A$10:$J$112,9,0)</f>
        <v>0</v>
      </c>
      <c r="U13">
        <f>+VLOOKUP(A13,[1]RED!$A$10:$J$112,10,0)</f>
        <v>0</v>
      </c>
    </row>
    <row r="14" spans="1:21" x14ac:dyDescent="0.35">
      <c r="A14" t="str">
        <f t="shared" si="0"/>
        <v>8000488801-11001-042-2006</v>
      </c>
      <c r="B14" s="11" t="s">
        <v>375</v>
      </c>
      <c r="C14" s="12" t="s">
        <v>159</v>
      </c>
      <c r="D14" s="13" t="s">
        <v>99</v>
      </c>
      <c r="E14" s="12" t="s">
        <v>5</v>
      </c>
      <c r="F14" s="13" t="s">
        <v>152</v>
      </c>
      <c r="G14" s="19">
        <v>46068</v>
      </c>
      <c r="H14" s="19">
        <v>46096</v>
      </c>
      <c r="I14" s="19" t="s">
        <v>449</v>
      </c>
      <c r="J14" s="11" t="s">
        <v>461</v>
      </c>
      <c r="K14" s="17">
        <v>46068</v>
      </c>
      <c r="L14" s="17">
        <v>46096</v>
      </c>
      <c r="M14" t="s">
        <v>449</v>
      </c>
      <c r="N14">
        <v>0</v>
      </c>
      <c r="O14" s="17">
        <v>0</v>
      </c>
      <c r="P14">
        <v>0</v>
      </c>
      <c r="Q14">
        <v>0</v>
      </c>
      <c r="R14" s="17">
        <f>+VLOOKUP(A14,[1]RED!$A$10:$J$112,7,0)</f>
        <v>46068</v>
      </c>
      <c r="S14" s="17">
        <f>+VLOOKUP(A14,[1]RED!$A$10:$J$112,8,0)</f>
        <v>46096</v>
      </c>
      <c r="T14" t="str">
        <f>+VLOOKUP(A14,[1]RED!$A$10:$J$112,9,0)</f>
        <v>9%</v>
      </c>
      <c r="U14">
        <f>+VLOOKUP(A14,[1]RED!$A$10:$J$112,10,0)</f>
        <v>0</v>
      </c>
    </row>
    <row r="15" spans="1:21" x14ac:dyDescent="0.35">
      <c r="A15" t="str">
        <f t="shared" si="0"/>
        <v>800065396PBS-IPS-2018-11001-0015</v>
      </c>
      <c r="B15" s="11" t="s">
        <v>375</v>
      </c>
      <c r="C15" s="12" t="s">
        <v>167</v>
      </c>
      <c r="D15" s="13" t="s">
        <v>257</v>
      </c>
      <c r="E15" s="12" t="s">
        <v>6</v>
      </c>
      <c r="F15" s="13" t="s">
        <v>152</v>
      </c>
      <c r="G15" s="19">
        <v>45839</v>
      </c>
      <c r="H15" s="19">
        <v>1</v>
      </c>
      <c r="I15" s="14"/>
      <c r="J15" s="11" t="s">
        <v>461</v>
      </c>
      <c r="K15" s="17">
        <v>45839</v>
      </c>
      <c r="L15" s="17">
        <v>0</v>
      </c>
      <c r="M15">
        <v>0</v>
      </c>
      <c r="N15">
        <v>0</v>
      </c>
      <c r="O15" s="17">
        <v>0</v>
      </c>
      <c r="P15">
        <v>0</v>
      </c>
      <c r="Q15">
        <v>0</v>
      </c>
      <c r="R15" s="17">
        <f>+VLOOKUP(A15,[1]RED!$A$10:$J$112,7,0)</f>
        <v>45839</v>
      </c>
      <c r="S15" s="17">
        <f>+VLOOKUP(A15,[1]RED!$A$10:$J$112,8,0)</f>
        <v>0</v>
      </c>
      <c r="T15">
        <f>+VLOOKUP(A15,[1]RED!$A$10:$J$112,9,0)</f>
        <v>0</v>
      </c>
      <c r="U15">
        <f>+VLOOKUP(A15,[1]RED!$A$10:$J$112,10,0)</f>
        <v>0</v>
      </c>
    </row>
    <row r="16" spans="1:21" x14ac:dyDescent="0.35">
      <c r="A16" t="str">
        <f t="shared" si="0"/>
        <v>8000676051-11001-0029-2005</v>
      </c>
      <c r="B16" s="11" t="s">
        <v>375</v>
      </c>
      <c r="C16" s="12" t="s">
        <v>176</v>
      </c>
      <c r="D16" s="13" t="s">
        <v>100</v>
      </c>
      <c r="E16" s="12" t="s">
        <v>7</v>
      </c>
      <c r="F16" s="13" t="s">
        <v>152</v>
      </c>
      <c r="G16" s="19">
        <v>45901</v>
      </c>
      <c r="H16" s="19">
        <v>1</v>
      </c>
      <c r="I16" s="14"/>
      <c r="J16" s="11" t="s">
        <v>461</v>
      </c>
      <c r="K16" s="17">
        <v>45901</v>
      </c>
      <c r="L16" s="17">
        <v>0</v>
      </c>
      <c r="M16">
        <v>0</v>
      </c>
      <c r="N16">
        <v>0</v>
      </c>
      <c r="O16" s="17">
        <v>0</v>
      </c>
      <c r="P16">
        <v>0</v>
      </c>
      <c r="Q16">
        <v>0</v>
      </c>
      <c r="R16" s="17">
        <f>+VLOOKUP(A16,[1]RED!$A$10:$J$112,7,0)</f>
        <v>45901</v>
      </c>
      <c r="S16" s="17">
        <f>+VLOOKUP(A16,[1]RED!$A$10:$J$112,8,0)</f>
        <v>0</v>
      </c>
      <c r="T16">
        <f>+VLOOKUP(A16,[1]RED!$A$10:$J$112,9,0)</f>
        <v>0</v>
      </c>
      <c r="U16">
        <f>+VLOOKUP(A16,[1]RED!$A$10:$J$112,10,0)</f>
        <v>0</v>
      </c>
    </row>
    <row r="17" spans="1:21" x14ac:dyDescent="0.35">
      <c r="A17" t="str">
        <f t="shared" si="0"/>
        <v>80006790801-11001-013-2012</v>
      </c>
      <c r="B17" s="11" t="s">
        <v>375</v>
      </c>
      <c r="C17" s="12" t="s">
        <v>169</v>
      </c>
      <c r="D17" s="13" t="s">
        <v>101</v>
      </c>
      <c r="E17" s="12" t="s">
        <v>8</v>
      </c>
      <c r="F17" s="13" t="s">
        <v>152</v>
      </c>
      <c r="G17" s="19">
        <v>45915</v>
      </c>
      <c r="H17" s="19">
        <v>1</v>
      </c>
      <c r="I17" s="14"/>
      <c r="J17" s="11" t="s">
        <v>461</v>
      </c>
      <c r="K17" s="17">
        <v>45915</v>
      </c>
      <c r="L17" s="17">
        <v>0</v>
      </c>
      <c r="M17">
        <v>0</v>
      </c>
      <c r="N17">
        <v>0</v>
      </c>
      <c r="O17" s="17">
        <v>0</v>
      </c>
      <c r="P17">
        <v>0</v>
      </c>
      <c r="Q17">
        <v>0</v>
      </c>
      <c r="R17" s="17">
        <f>+VLOOKUP(A17,[1]RED!$A$10:$J$112,7,0)</f>
        <v>45915</v>
      </c>
      <c r="S17" s="17">
        <f>+VLOOKUP(A17,[1]RED!$A$10:$J$112,8,0)</f>
        <v>0</v>
      </c>
      <c r="T17">
        <f>+VLOOKUP(A17,[1]RED!$A$10:$J$112,9,0)</f>
        <v>0</v>
      </c>
      <c r="U17">
        <f>+VLOOKUP(A17,[1]RED!$A$10:$J$112,10,0)</f>
        <v>0</v>
      </c>
    </row>
    <row r="18" spans="1:21" x14ac:dyDescent="0.35">
      <c r="A18" t="str">
        <f t="shared" si="0"/>
        <v>800085883POS-MED-2017-11001-004</v>
      </c>
      <c r="B18" s="11" t="s">
        <v>375</v>
      </c>
      <c r="C18" s="11" t="s">
        <v>403</v>
      </c>
      <c r="D18" s="11" t="s">
        <v>427</v>
      </c>
      <c r="E18" s="16" t="s">
        <v>388</v>
      </c>
      <c r="F18" s="13" t="s">
        <v>152</v>
      </c>
      <c r="G18" s="19">
        <v>45992</v>
      </c>
      <c r="H18" s="19">
        <v>45992</v>
      </c>
      <c r="I18" s="15" t="s">
        <v>435</v>
      </c>
      <c r="J18" s="11" t="s">
        <v>461</v>
      </c>
      <c r="K18" s="17" t="e">
        <v>#N/A</v>
      </c>
      <c r="L18" s="17" t="e">
        <v>#N/A</v>
      </c>
      <c r="M18" t="e">
        <v>#N/A</v>
      </c>
      <c r="N18" t="e">
        <v>#N/A</v>
      </c>
      <c r="O18" s="17">
        <v>45992</v>
      </c>
      <c r="P18" t="s">
        <v>435</v>
      </c>
      <c r="Q18">
        <v>0</v>
      </c>
      <c r="R18" s="17" t="e">
        <f>+VLOOKUP(A18,[1]RED!$A$10:$J$112,7,0)</f>
        <v>#N/A</v>
      </c>
      <c r="S18" s="17" t="e">
        <f>+VLOOKUP(A18,[1]RED!$A$10:$J$112,8,0)</f>
        <v>#N/A</v>
      </c>
      <c r="T18" t="e">
        <f>+VLOOKUP(A18,[1]RED!$A$10:$J$112,9,0)</f>
        <v>#N/A</v>
      </c>
      <c r="U18" t="e">
        <f>+VLOOKUP(A18,[1]RED!$A$10:$J$112,10,0)</f>
        <v>#N/A</v>
      </c>
    </row>
    <row r="19" spans="1:21" x14ac:dyDescent="0.35">
      <c r="A19" t="str">
        <f t="shared" si="0"/>
        <v>8001276481-11001-013-2006</v>
      </c>
      <c r="B19" s="11" t="s">
        <v>375</v>
      </c>
      <c r="C19" s="11" t="s">
        <v>391</v>
      </c>
      <c r="D19" s="11" t="s">
        <v>409</v>
      </c>
      <c r="E19" s="16" t="s">
        <v>377</v>
      </c>
      <c r="F19" s="13" t="s">
        <v>152</v>
      </c>
      <c r="G19" s="19">
        <v>1</v>
      </c>
      <c r="H19" s="19">
        <v>1</v>
      </c>
      <c r="I19" s="15"/>
      <c r="J19" t="s">
        <v>436</v>
      </c>
      <c r="K19" s="17">
        <v>45689</v>
      </c>
      <c r="L19" s="17">
        <v>0</v>
      </c>
      <c r="M19">
        <v>0</v>
      </c>
      <c r="N19" t="s">
        <v>436</v>
      </c>
      <c r="O19" s="17">
        <v>0</v>
      </c>
      <c r="P19">
        <v>0</v>
      </c>
      <c r="Q19">
        <v>0</v>
      </c>
      <c r="R19" s="17">
        <f>+VLOOKUP(A19,[1]RED!$A$10:$J$112,7,0)</f>
        <v>45689</v>
      </c>
      <c r="S19" s="17">
        <f>+VLOOKUP(A19,[1]RED!$A$10:$J$112,8,0)</f>
        <v>0</v>
      </c>
      <c r="T19">
        <f>+VLOOKUP(A19,[1]RED!$A$10:$J$112,9,0)</f>
        <v>0</v>
      </c>
      <c r="U19" t="str">
        <f>+VLOOKUP(A19,[1]RED!$A$10:$J$112,10,0)</f>
        <v xml:space="preserve">En proceso de renovación </v>
      </c>
    </row>
    <row r="20" spans="1:21" x14ac:dyDescent="0.35">
      <c r="A20" t="str">
        <f t="shared" si="0"/>
        <v>800149580PBS-IPS-2019-11001-0008</v>
      </c>
      <c r="B20" s="11" t="s">
        <v>375</v>
      </c>
      <c r="C20" s="12" t="s">
        <v>235</v>
      </c>
      <c r="D20" s="13" t="s">
        <v>102</v>
      </c>
      <c r="E20" s="12" t="s">
        <v>9</v>
      </c>
      <c r="F20" s="13" t="s">
        <v>152</v>
      </c>
      <c r="G20" s="19">
        <v>1</v>
      </c>
      <c r="H20" s="19">
        <v>1</v>
      </c>
      <c r="I20" s="15"/>
      <c r="J20" t="s">
        <v>436</v>
      </c>
      <c r="K20" s="17">
        <v>45108</v>
      </c>
      <c r="L20" s="17">
        <v>0</v>
      </c>
      <c r="M20">
        <v>0</v>
      </c>
      <c r="N20" t="s">
        <v>437</v>
      </c>
      <c r="O20" s="17">
        <v>0</v>
      </c>
      <c r="P20">
        <v>0</v>
      </c>
      <c r="Q20">
        <v>0</v>
      </c>
      <c r="R20" s="17">
        <f>+VLOOKUP(A20,[1]RED!$A$10:$J$112,7,0)</f>
        <v>45108</v>
      </c>
      <c r="S20" s="17">
        <f>+VLOOKUP(A20,[1]RED!$A$10:$J$112,8,0)</f>
        <v>0</v>
      </c>
      <c r="T20">
        <f>+VLOOKUP(A20,[1]RED!$A$10:$J$112,9,0)</f>
        <v>0</v>
      </c>
      <c r="U20" t="str">
        <f>+VLOOKUP(A20,[1]RED!$A$10:$J$112,10,0)</f>
        <v>En proceso de renovación</v>
      </c>
    </row>
    <row r="21" spans="1:21" x14ac:dyDescent="0.35">
      <c r="A21" t="str">
        <f t="shared" si="0"/>
        <v>800149695PBS-IPS-2018-11001-0028</v>
      </c>
      <c r="B21" s="11" t="s">
        <v>375</v>
      </c>
      <c r="C21" s="11" t="s">
        <v>395</v>
      </c>
      <c r="D21" s="11" t="s">
        <v>415</v>
      </c>
      <c r="E21" s="16" t="s">
        <v>10</v>
      </c>
      <c r="F21" s="11" t="s">
        <v>152</v>
      </c>
      <c r="G21" s="19">
        <v>45782</v>
      </c>
      <c r="H21" s="19">
        <v>45782</v>
      </c>
      <c r="I21" s="15" t="s">
        <v>451</v>
      </c>
      <c r="J21" s="11" t="s">
        <v>461</v>
      </c>
      <c r="K21" s="17" t="e">
        <v>#N/A</v>
      </c>
      <c r="L21" s="17" t="e">
        <v>#N/A</v>
      </c>
      <c r="M21" t="e">
        <v>#N/A</v>
      </c>
      <c r="N21" t="e">
        <v>#N/A</v>
      </c>
      <c r="O21" s="17">
        <v>45782</v>
      </c>
      <c r="P21" t="s">
        <v>451</v>
      </c>
      <c r="Q21">
        <v>0</v>
      </c>
      <c r="R21" s="17" t="e">
        <f>+VLOOKUP(A21,[1]RED!$A$10:$J$112,7,0)</f>
        <v>#N/A</v>
      </c>
      <c r="S21" s="17" t="e">
        <f>+VLOOKUP(A21,[1]RED!$A$10:$J$112,8,0)</f>
        <v>#N/A</v>
      </c>
      <c r="T21" t="e">
        <f>+VLOOKUP(A21,[1]RED!$A$10:$J$112,9,0)</f>
        <v>#N/A</v>
      </c>
      <c r="U21" t="e">
        <f>+VLOOKUP(A21,[1]RED!$A$10:$J$112,10,0)</f>
        <v>#N/A</v>
      </c>
    </row>
    <row r="22" spans="1:21" x14ac:dyDescent="0.35">
      <c r="A22" t="str">
        <f t="shared" si="0"/>
        <v>8001672281-11001-006-2006</v>
      </c>
      <c r="B22" s="11" t="s">
        <v>375</v>
      </c>
      <c r="C22" s="12" t="s">
        <v>160</v>
      </c>
      <c r="D22" s="13" t="s">
        <v>103</v>
      </c>
      <c r="E22" s="12" t="s">
        <v>11</v>
      </c>
      <c r="F22" s="13" t="s">
        <v>152</v>
      </c>
      <c r="G22" s="19">
        <v>45809</v>
      </c>
      <c r="H22" s="19">
        <v>1</v>
      </c>
      <c r="I22" s="14"/>
      <c r="J22" s="11" t="s">
        <v>461</v>
      </c>
      <c r="K22" s="17">
        <v>45809</v>
      </c>
      <c r="L22" s="17">
        <v>0</v>
      </c>
      <c r="M22">
        <v>0</v>
      </c>
      <c r="N22">
        <v>0</v>
      </c>
      <c r="O22" s="17">
        <v>0</v>
      </c>
      <c r="P22">
        <v>0</v>
      </c>
      <c r="Q22">
        <v>0</v>
      </c>
      <c r="R22" s="17">
        <f>+VLOOKUP(A22,[1]RED!$A$10:$J$112,7,0)</f>
        <v>45809</v>
      </c>
      <c r="S22" s="17">
        <f>+VLOOKUP(A22,[1]RED!$A$10:$J$112,8,0)</f>
        <v>0</v>
      </c>
      <c r="T22">
        <f>+VLOOKUP(A22,[1]RED!$A$10:$J$112,9,0)</f>
        <v>0</v>
      </c>
      <c r="U22">
        <f>+VLOOKUP(A22,[1]RED!$A$10:$J$112,10,0)</f>
        <v>0</v>
      </c>
    </row>
    <row r="23" spans="1:21" s="1" customFormat="1" x14ac:dyDescent="0.35">
      <c r="A23" t="str">
        <f t="shared" si="0"/>
        <v>8001758391-11001-029-2006</v>
      </c>
      <c r="B23" s="11" t="s">
        <v>375</v>
      </c>
      <c r="C23" s="12" t="s">
        <v>163</v>
      </c>
      <c r="D23" s="13" t="s">
        <v>104</v>
      </c>
      <c r="E23" s="12" t="s">
        <v>12</v>
      </c>
      <c r="F23" s="13" t="s">
        <v>152</v>
      </c>
      <c r="G23" s="19">
        <v>46054</v>
      </c>
      <c r="H23" s="19">
        <v>46082</v>
      </c>
      <c r="I23" s="19" t="s">
        <v>449</v>
      </c>
      <c r="J23" s="11" t="s">
        <v>461</v>
      </c>
      <c r="K23" s="17">
        <v>46054</v>
      </c>
      <c r="L23" s="17">
        <v>46082</v>
      </c>
      <c r="M23" t="s">
        <v>449</v>
      </c>
      <c r="N23">
        <v>0</v>
      </c>
      <c r="O23" s="17">
        <v>0</v>
      </c>
      <c r="P23">
        <v>0</v>
      </c>
      <c r="Q23">
        <v>0</v>
      </c>
      <c r="R23" s="17">
        <f>+VLOOKUP(A23,[1]RED!$A$10:$J$112,7,0)</f>
        <v>46054</v>
      </c>
      <c r="S23" s="17">
        <f>+VLOOKUP(A23,[1]RED!$A$10:$J$112,8,0)</f>
        <v>46082</v>
      </c>
      <c r="T23" t="str">
        <f>+VLOOKUP(A23,[1]RED!$A$10:$J$112,9,0)</f>
        <v>9%</v>
      </c>
      <c r="U23">
        <f>+VLOOKUP(A23,[1]RED!$A$10:$J$112,10,0)</f>
        <v>0</v>
      </c>
    </row>
    <row r="24" spans="1:21" x14ac:dyDescent="0.35">
      <c r="A24" t="str">
        <f t="shared" si="0"/>
        <v>8001805531-11001-003-2012</v>
      </c>
      <c r="B24" s="11" t="s">
        <v>375</v>
      </c>
      <c r="C24" s="12" t="s">
        <v>206</v>
      </c>
      <c r="D24" s="13" t="s">
        <v>105</v>
      </c>
      <c r="E24" s="12" t="s">
        <v>13</v>
      </c>
      <c r="F24" s="13" t="s">
        <v>152</v>
      </c>
      <c r="G24" s="19">
        <v>46054</v>
      </c>
      <c r="H24" s="19">
        <v>46082</v>
      </c>
      <c r="I24" s="19" t="s">
        <v>449</v>
      </c>
      <c r="J24" s="11" t="s">
        <v>461</v>
      </c>
      <c r="K24" s="17">
        <v>46054</v>
      </c>
      <c r="L24" s="17">
        <v>46082</v>
      </c>
      <c r="M24" t="s">
        <v>449</v>
      </c>
      <c r="N24">
        <v>0</v>
      </c>
      <c r="O24" s="17">
        <v>0</v>
      </c>
      <c r="P24">
        <v>0</v>
      </c>
      <c r="Q24">
        <v>0</v>
      </c>
      <c r="R24" s="17">
        <f>+VLOOKUP(A24,[1]RED!$A$10:$J$112,7,0)</f>
        <v>46054</v>
      </c>
      <c r="S24" s="17">
        <f>+VLOOKUP(A24,[1]RED!$A$10:$J$112,8,0)</f>
        <v>46082</v>
      </c>
      <c r="T24" t="str">
        <f>+VLOOKUP(A24,[1]RED!$A$10:$J$112,9,0)</f>
        <v>9%</v>
      </c>
      <c r="U24">
        <f>+VLOOKUP(A24,[1]RED!$A$10:$J$112,10,0)</f>
        <v>0</v>
      </c>
    </row>
    <row r="25" spans="1:21" x14ac:dyDescent="0.35">
      <c r="A25" t="str">
        <f t="shared" si="0"/>
        <v>8002078971-11001-007-2012</v>
      </c>
      <c r="B25" s="11" t="s">
        <v>375</v>
      </c>
      <c r="C25" s="12" t="s">
        <v>161</v>
      </c>
      <c r="D25" s="13" t="s">
        <v>106</v>
      </c>
      <c r="E25" s="12" t="s">
        <v>14</v>
      </c>
      <c r="F25" s="13" t="s">
        <v>152</v>
      </c>
      <c r="G25" s="19">
        <v>45809</v>
      </c>
      <c r="H25" s="19">
        <v>1</v>
      </c>
      <c r="I25" s="14"/>
      <c r="J25" s="11" t="s">
        <v>461</v>
      </c>
      <c r="K25" s="17">
        <v>45809</v>
      </c>
      <c r="L25" s="17">
        <v>0</v>
      </c>
      <c r="M25">
        <v>0</v>
      </c>
      <c r="N25">
        <v>0</v>
      </c>
      <c r="O25" s="17">
        <v>0</v>
      </c>
      <c r="P25">
        <v>0</v>
      </c>
      <c r="Q25">
        <v>0</v>
      </c>
      <c r="R25" s="17">
        <f>+VLOOKUP(A25,[1]RED!$A$10:$J$112,7,0)</f>
        <v>45809</v>
      </c>
      <c r="S25" s="17">
        <f>+VLOOKUP(A25,[1]RED!$A$10:$J$112,8,0)</f>
        <v>0</v>
      </c>
      <c r="T25">
        <f>+VLOOKUP(A25,[1]RED!$A$10:$J$112,9,0)</f>
        <v>0</v>
      </c>
      <c r="U25">
        <f>+VLOOKUP(A25,[1]RED!$A$10:$J$112,10,0)</f>
        <v>0</v>
      </c>
    </row>
    <row r="26" spans="1:21" x14ac:dyDescent="0.35">
      <c r="A26" t="str">
        <f t="shared" si="0"/>
        <v>800223206IPSCAPAMB-11001-001-2016</v>
      </c>
      <c r="B26" s="11" t="s">
        <v>375</v>
      </c>
      <c r="C26" s="12" t="s">
        <v>239</v>
      </c>
      <c r="D26" s="13" t="s">
        <v>336</v>
      </c>
      <c r="E26" s="12" t="s">
        <v>15</v>
      </c>
      <c r="F26" s="13" t="s">
        <v>153</v>
      </c>
      <c r="G26" s="19">
        <v>45689</v>
      </c>
      <c r="H26" s="19">
        <v>45689</v>
      </c>
      <c r="I26" s="15" t="s">
        <v>452</v>
      </c>
      <c r="J26" s="11" t="s">
        <v>461</v>
      </c>
      <c r="K26" s="17" t="e">
        <v>#N/A</v>
      </c>
      <c r="L26" s="17" t="e">
        <v>#N/A</v>
      </c>
      <c r="M26" t="e">
        <v>#N/A</v>
      </c>
      <c r="N26" t="e">
        <v>#N/A</v>
      </c>
      <c r="O26" s="17">
        <v>45689</v>
      </c>
      <c r="P26" t="s">
        <v>452</v>
      </c>
      <c r="Q26">
        <v>0</v>
      </c>
      <c r="R26" s="17" t="e">
        <f>+VLOOKUP(A26,[1]RED!$A$10:$J$112,7,0)</f>
        <v>#N/A</v>
      </c>
      <c r="S26" s="17" t="e">
        <f>+VLOOKUP(A26,[1]RED!$A$10:$J$112,8,0)</f>
        <v>#N/A</v>
      </c>
      <c r="T26" t="e">
        <f>+VLOOKUP(A26,[1]RED!$A$10:$J$112,9,0)</f>
        <v>#N/A</v>
      </c>
      <c r="U26" t="e">
        <f>+VLOOKUP(A26,[1]RED!$A$10:$J$112,10,0)</f>
        <v>#N/A</v>
      </c>
    </row>
    <row r="27" spans="1:21" x14ac:dyDescent="0.35">
      <c r="A27" t="str">
        <f t="shared" si="0"/>
        <v>800223206IPSPGPPOS-11001-001-2016</v>
      </c>
      <c r="B27" s="11" t="s">
        <v>375</v>
      </c>
      <c r="C27" s="11" t="s">
        <v>239</v>
      </c>
      <c r="D27" s="11" t="s">
        <v>413</v>
      </c>
      <c r="E27" s="16" t="s">
        <v>155</v>
      </c>
      <c r="F27" s="11" t="s">
        <v>311</v>
      </c>
      <c r="G27" s="19">
        <v>45689</v>
      </c>
      <c r="H27" s="19">
        <v>45689</v>
      </c>
      <c r="I27" s="15" t="s">
        <v>452</v>
      </c>
      <c r="J27" s="11" t="s">
        <v>461</v>
      </c>
      <c r="K27" s="17" t="e">
        <v>#N/A</v>
      </c>
      <c r="L27" s="17" t="e">
        <v>#N/A</v>
      </c>
      <c r="M27" t="e">
        <v>#N/A</v>
      </c>
      <c r="N27" t="e">
        <v>#N/A</v>
      </c>
      <c r="O27" s="17">
        <v>45689</v>
      </c>
      <c r="P27" t="s">
        <v>452</v>
      </c>
      <c r="Q27">
        <v>0</v>
      </c>
      <c r="R27" s="17" t="e">
        <f>+VLOOKUP(A27,[1]RED!$A$10:$J$112,7,0)</f>
        <v>#N/A</v>
      </c>
      <c r="S27" s="17" t="e">
        <f>+VLOOKUP(A27,[1]RED!$A$10:$J$112,8,0)</f>
        <v>#N/A</v>
      </c>
      <c r="T27" t="e">
        <f>+VLOOKUP(A27,[1]RED!$A$10:$J$112,9,0)</f>
        <v>#N/A</v>
      </c>
      <c r="U27" t="e">
        <f>+VLOOKUP(A27,[1]RED!$A$10:$J$112,10,0)</f>
        <v>#N/A</v>
      </c>
    </row>
    <row r="28" spans="1:21" x14ac:dyDescent="0.35">
      <c r="A28" t="str">
        <f t="shared" si="0"/>
        <v>800223206PBS-IPS-2024- 11001-0014</v>
      </c>
      <c r="B28" s="11" t="s">
        <v>375</v>
      </c>
      <c r="C28" s="12" t="s">
        <v>239</v>
      </c>
      <c r="D28" s="13" t="s">
        <v>337</v>
      </c>
      <c r="E28" s="12" t="s">
        <v>361</v>
      </c>
      <c r="F28" s="13" t="s">
        <v>152</v>
      </c>
      <c r="G28" s="19">
        <v>45962</v>
      </c>
      <c r="H28" s="19">
        <v>45962</v>
      </c>
      <c r="I28" s="15" t="s">
        <v>453</v>
      </c>
      <c r="J28" s="11" t="s">
        <v>461</v>
      </c>
      <c r="K28" s="17" t="e">
        <v>#N/A</v>
      </c>
      <c r="L28" s="17" t="e">
        <v>#N/A</v>
      </c>
      <c r="M28" t="e">
        <v>#N/A</v>
      </c>
      <c r="N28" t="e">
        <v>#N/A</v>
      </c>
      <c r="O28" s="17">
        <v>45962</v>
      </c>
      <c r="P28" t="s">
        <v>453</v>
      </c>
      <c r="Q28">
        <v>0</v>
      </c>
      <c r="R28" s="17" t="e">
        <f>+VLOOKUP(A28,[1]RED!$A$10:$J$112,7,0)</f>
        <v>#N/A</v>
      </c>
      <c r="S28" s="17" t="e">
        <f>+VLOOKUP(A28,[1]RED!$A$10:$J$112,8,0)</f>
        <v>#N/A</v>
      </c>
      <c r="T28" t="e">
        <f>+VLOOKUP(A28,[1]RED!$A$10:$J$112,9,0)</f>
        <v>#N/A</v>
      </c>
      <c r="U28" t="e">
        <f>+VLOOKUP(A28,[1]RED!$A$10:$J$112,10,0)</f>
        <v>#N/A</v>
      </c>
    </row>
    <row r="29" spans="1:21" x14ac:dyDescent="0.35">
      <c r="A29" t="str">
        <f t="shared" si="0"/>
        <v>800223206PBS-IPS-PGP- 2022-11001-0001</v>
      </c>
      <c r="B29" s="11" t="s">
        <v>375</v>
      </c>
      <c r="C29" s="12" t="s">
        <v>239</v>
      </c>
      <c r="D29" s="13" t="s">
        <v>336</v>
      </c>
      <c r="E29" s="12" t="s">
        <v>306</v>
      </c>
      <c r="F29" s="13" t="s">
        <v>311</v>
      </c>
      <c r="G29" s="19">
        <v>45689</v>
      </c>
      <c r="H29" s="19">
        <v>45689</v>
      </c>
      <c r="I29" s="15" t="s">
        <v>452</v>
      </c>
      <c r="J29" s="11" t="s">
        <v>461</v>
      </c>
      <c r="K29" s="17" t="e">
        <v>#N/A</v>
      </c>
      <c r="L29" s="17" t="e">
        <v>#N/A</v>
      </c>
      <c r="M29" t="e">
        <v>#N/A</v>
      </c>
      <c r="N29" t="e">
        <v>#N/A</v>
      </c>
      <c r="O29" s="17">
        <v>45689</v>
      </c>
      <c r="P29" t="s">
        <v>452</v>
      </c>
      <c r="Q29">
        <v>0</v>
      </c>
      <c r="R29" s="17" t="e">
        <f>+VLOOKUP(A29,[1]RED!$A$10:$J$112,7,0)</f>
        <v>#N/A</v>
      </c>
      <c r="S29" s="17" t="e">
        <f>+VLOOKUP(A29,[1]RED!$A$10:$J$112,8,0)</f>
        <v>#N/A</v>
      </c>
      <c r="T29" t="e">
        <f>+VLOOKUP(A29,[1]RED!$A$10:$J$112,9,0)</f>
        <v>#N/A</v>
      </c>
      <c r="U29" t="e">
        <f>+VLOOKUP(A29,[1]RED!$A$10:$J$112,10,0)</f>
        <v>#N/A</v>
      </c>
    </row>
    <row r="30" spans="1:21" x14ac:dyDescent="0.35">
      <c r="A30" t="str">
        <f t="shared" si="0"/>
        <v>8002238761-11001-034-2006</v>
      </c>
      <c r="B30" s="11" t="s">
        <v>375</v>
      </c>
      <c r="C30" s="12" t="s">
        <v>162</v>
      </c>
      <c r="D30" s="13" t="s">
        <v>255</v>
      </c>
      <c r="E30" s="12" t="s">
        <v>16</v>
      </c>
      <c r="F30" s="13" t="s">
        <v>152</v>
      </c>
      <c r="G30" s="19">
        <v>1</v>
      </c>
      <c r="H30" s="19">
        <v>1</v>
      </c>
      <c r="I30" s="15"/>
      <c r="J30" t="s">
        <v>436</v>
      </c>
      <c r="K30" s="17">
        <v>45717</v>
      </c>
      <c r="L30" s="17">
        <v>0</v>
      </c>
      <c r="M30">
        <v>0</v>
      </c>
      <c r="N30" t="s">
        <v>436</v>
      </c>
      <c r="O30" s="17">
        <v>0</v>
      </c>
      <c r="P30">
        <v>0</v>
      </c>
      <c r="Q30">
        <v>0</v>
      </c>
      <c r="R30" s="17">
        <f>+VLOOKUP(A30,[1]RED!$A$10:$J$112,7,0)</f>
        <v>45717</v>
      </c>
      <c r="S30" s="17">
        <f>+VLOOKUP(A30,[1]RED!$A$10:$J$112,8,0)</f>
        <v>0</v>
      </c>
      <c r="T30">
        <f>+VLOOKUP(A30,[1]RED!$A$10:$J$112,9,0)</f>
        <v>0</v>
      </c>
      <c r="U30" t="str">
        <f>+VLOOKUP(A30,[1]RED!$A$10:$J$112,10,0)</f>
        <v xml:space="preserve">En proceso de renovación </v>
      </c>
    </row>
    <row r="31" spans="1:21" x14ac:dyDescent="0.35">
      <c r="A31" t="str">
        <f t="shared" si="0"/>
        <v>805010659PBS-IPS-2025-11001-0007</v>
      </c>
      <c r="B31" s="11" t="s">
        <v>375</v>
      </c>
      <c r="C31" s="11" t="s">
        <v>405</v>
      </c>
      <c r="D31" s="11" t="s">
        <v>429</v>
      </c>
      <c r="E31" s="16" t="s">
        <v>389</v>
      </c>
      <c r="F31" s="13" t="s">
        <v>152</v>
      </c>
      <c r="G31" s="19">
        <v>1</v>
      </c>
      <c r="H31" s="19">
        <v>1</v>
      </c>
      <c r="I31" s="15"/>
      <c r="J31" s="11" t="s">
        <v>438</v>
      </c>
      <c r="K31" s="17" t="e">
        <v>#N/A</v>
      </c>
      <c r="L31" s="17" t="e">
        <v>#N/A</v>
      </c>
      <c r="M31" t="e">
        <v>#N/A</v>
      </c>
      <c r="N31" t="e">
        <v>#N/A</v>
      </c>
      <c r="O31" s="17">
        <v>46023</v>
      </c>
      <c r="P31">
        <v>0</v>
      </c>
      <c r="Q31" t="s">
        <v>438</v>
      </c>
      <c r="R31" s="17" t="e">
        <f>+VLOOKUP(A31,[1]RED!$A$10:$J$112,7,0)</f>
        <v>#N/A</v>
      </c>
      <c r="S31" s="17" t="e">
        <f>+VLOOKUP(A31,[1]RED!$A$10:$J$112,8,0)</f>
        <v>#N/A</v>
      </c>
      <c r="T31" t="e">
        <f>+VLOOKUP(A31,[1]RED!$A$10:$J$112,9,0)</f>
        <v>#N/A</v>
      </c>
      <c r="U31" t="e">
        <f>+VLOOKUP(A31,[1]RED!$A$10:$J$112,10,0)</f>
        <v>#N/A</v>
      </c>
    </row>
    <row r="32" spans="1:21" x14ac:dyDescent="0.35">
      <c r="A32" t="str">
        <f t="shared" si="0"/>
        <v>805011262PBS-IPS-2019-11001-0001</v>
      </c>
      <c r="B32" s="11" t="s">
        <v>375</v>
      </c>
      <c r="C32" s="12" t="s">
        <v>187</v>
      </c>
      <c r="D32" s="13" t="s">
        <v>265</v>
      </c>
      <c r="E32" s="12" t="s">
        <v>17</v>
      </c>
      <c r="F32" s="13" t="s">
        <v>152</v>
      </c>
      <c r="G32" s="19">
        <v>1</v>
      </c>
      <c r="H32" s="19">
        <v>1</v>
      </c>
      <c r="I32" s="15"/>
      <c r="J32" t="s">
        <v>436</v>
      </c>
      <c r="K32" s="17">
        <v>45717</v>
      </c>
      <c r="L32" s="17">
        <v>0</v>
      </c>
      <c r="M32">
        <v>0</v>
      </c>
      <c r="N32" t="s">
        <v>436</v>
      </c>
      <c r="O32" s="17">
        <v>0</v>
      </c>
      <c r="P32">
        <v>0</v>
      </c>
      <c r="Q32">
        <v>0</v>
      </c>
      <c r="R32" s="17">
        <f>+VLOOKUP(A32,[1]RED!$A$10:$J$112,7,0)</f>
        <v>45717</v>
      </c>
      <c r="S32" s="17">
        <f>+VLOOKUP(A32,[1]RED!$A$10:$J$112,8,0)</f>
        <v>0</v>
      </c>
      <c r="T32">
        <f>+VLOOKUP(A32,[1]RED!$A$10:$J$112,9,0)</f>
        <v>0</v>
      </c>
      <c r="U32" t="str">
        <f>+VLOOKUP(A32,[1]RED!$A$10:$J$112,10,0)</f>
        <v xml:space="preserve">En proceso de renovación </v>
      </c>
    </row>
    <row r="33" spans="1:21" x14ac:dyDescent="0.35">
      <c r="A33" t="str">
        <f t="shared" si="0"/>
        <v>8140034481-11001-115-2009</v>
      </c>
      <c r="B33" s="11" t="s">
        <v>375</v>
      </c>
      <c r="C33" s="12" t="s">
        <v>218</v>
      </c>
      <c r="D33" s="13" t="s">
        <v>280</v>
      </c>
      <c r="E33" s="12" t="s">
        <v>18</v>
      </c>
      <c r="F33" s="13" t="s">
        <v>152</v>
      </c>
      <c r="G33" s="19">
        <v>45839</v>
      </c>
      <c r="H33" s="19">
        <v>45839</v>
      </c>
      <c r="I33" s="15" t="s">
        <v>453</v>
      </c>
      <c r="J33" s="11" t="s">
        <v>461</v>
      </c>
      <c r="K33" s="17" t="e">
        <v>#N/A</v>
      </c>
      <c r="L33" s="17" t="e">
        <v>#N/A</v>
      </c>
      <c r="M33" t="e">
        <v>#N/A</v>
      </c>
      <c r="N33" t="e">
        <v>#N/A</v>
      </c>
      <c r="O33" s="17">
        <v>45839</v>
      </c>
      <c r="P33" t="s">
        <v>453</v>
      </c>
      <c r="Q33">
        <v>0</v>
      </c>
      <c r="R33" s="17" t="e">
        <f>+VLOOKUP(A33,[1]RED!$A$10:$J$112,7,0)</f>
        <v>#N/A</v>
      </c>
      <c r="S33" s="17" t="e">
        <f>+VLOOKUP(A33,[1]RED!$A$10:$J$112,8,0)</f>
        <v>#N/A</v>
      </c>
      <c r="T33" t="e">
        <f>+VLOOKUP(A33,[1]RED!$A$10:$J$112,9,0)</f>
        <v>#N/A</v>
      </c>
      <c r="U33" t="e">
        <f>+VLOOKUP(A33,[1]RED!$A$10:$J$112,10,0)</f>
        <v>#N/A</v>
      </c>
    </row>
    <row r="34" spans="1:21" x14ac:dyDescent="0.35">
      <c r="A34" t="str">
        <f t="shared" si="0"/>
        <v>830001007PBS-IPS-2020-11001-0002</v>
      </c>
      <c r="B34" s="11" t="s">
        <v>375</v>
      </c>
      <c r="C34" s="12" t="s">
        <v>172</v>
      </c>
      <c r="D34" s="13" t="s">
        <v>258</v>
      </c>
      <c r="E34" s="12" t="s">
        <v>19</v>
      </c>
      <c r="F34" s="13" t="s">
        <v>153</v>
      </c>
      <c r="G34" s="19">
        <v>45689</v>
      </c>
      <c r="H34" s="19">
        <v>45689</v>
      </c>
      <c r="I34" s="15" t="s">
        <v>452</v>
      </c>
      <c r="J34" s="11" t="s">
        <v>461</v>
      </c>
      <c r="K34" s="17" t="e">
        <v>#N/A</v>
      </c>
      <c r="L34" s="17" t="e">
        <v>#N/A</v>
      </c>
      <c r="M34" t="e">
        <v>#N/A</v>
      </c>
      <c r="N34" t="e">
        <v>#N/A</v>
      </c>
      <c r="O34" s="17">
        <v>45689</v>
      </c>
      <c r="P34" t="s">
        <v>452</v>
      </c>
      <c r="Q34">
        <v>0</v>
      </c>
      <c r="R34" s="17" t="e">
        <f>+VLOOKUP(A34,[1]RED!$A$10:$J$112,7,0)</f>
        <v>#N/A</v>
      </c>
      <c r="S34" s="17" t="e">
        <f>+VLOOKUP(A34,[1]RED!$A$10:$J$112,8,0)</f>
        <v>#N/A</v>
      </c>
      <c r="T34" t="e">
        <f>+VLOOKUP(A34,[1]RED!$A$10:$J$112,9,0)</f>
        <v>#N/A</v>
      </c>
      <c r="U34" t="e">
        <f>+VLOOKUP(A34,[1]RED!$A$10:$J$112,10,0)</f>
        <v>#N/A</v>
      </c>
    </row>
    <row r="35" spans="1:21" x14ac:dyDescent="0.35">
      <c r="A35" t="str">
        <f t="shared" si="0"/>
        <v>830001007PBS-IPS-2020-11001-0003</v>
      </c>
      <c r="B35" s="11" t="s">
        <v>375</v>
      </c>
      <c r="C35" s="11" t="s">
        <v>172</v>
      </c>
      <c r="D35" s="11" t="s">
        <v>417</v>
      </c>
      <c r="E35" s="16" t="s">
        <v>156</v>
      </c>
      <c r="F35" s="11" t="s">
        <v>311</v>
      </c>
      <c r="G35" s="19">
        <v>45689</v>
      </c>
      <c r="H35" s="19">
        <v>45689</v>
      </c>
      <c r="I35" s="15" t="s">
        <v>452</v>
      </c>
      <c r="J35" s="11" t="s">
        <v>461</v>
      </c>
      <c r="K35" s="17" t="e">
        <v>#N/A</v>
      </c>
      <c r="L35" s="17" t="e">
        <v>#N/A</v>
      </c>
      <c r="M35" t="e">
        <v>#N/A</v>
      </c>
      <c r="N35" t="e">
        <v>#N/A</v>
      </c>
      <c r="O35" s="17">
        <v>45689</v>
      </c>
      <c r="P35" t="s">
        <v>452</v>
      </c>
      <c r="Q35">
        <v>0</v>
      </c>
      <c r="R35" s="17" t="e">
        <f>+VLOOKUP(A35,[1]RED!$A$10:$J$112,7,0)</f>
        <v>#N/A</v>
      </c>
      <c r="S35" s="17" t="e">
        <f>+VLOOKUP(A35,[1]RED!$A$10:$J$112,8,0)</f>
        <v>#N/A</v>
      </c>
      <c r="T35" t="e">
        <f>+VLOOKUP(A35,[1]RED!$A$10:$J$112,9,0)</f>
        <v>#N/A</v>
      </c>
      <c r="U35" t="e">
        <f>+VLOOKUP(A35,[1]RED!$A$10:$J$112,10,0)</f>
        <v>#N/A</v>
      </c>
    </row>
    <row r="36" spans="1:21" x14ac:dyDescent="0.35">
      <c r="A36" t="str">
        <f t="shared" si="0"/>
        <v>830001007PBS-IPS-2025-11011-0008</v>
      </c>
      <c r="B36" s="11" t="s">
        <v>375</v>
      </c>
      <c r="C36" s="12" t="s">
        <v>172</v>
      </c>
      <c r="D36" s="13" t="s">
        <v>258</v>
      </c>
      <c r="E36" s="12" t="s">
        <v>353</v>
      </c>
      <c r="F36" s="13" t="s">
        <v>152</v>
      </c>
      <c r="G36" s="19">
        <v>45689</v>
      </c>
      <c r="H36" s="19">
        <v>45689</v>
      </c>
      <c r="I36" s="15" t="s">
        <v>452</v>
      </c>
      <c r="J36" s="11" t="s">
        <v>461</v>
      </c>
      <c r="K36" s="17">
        <v>46054</v>
      </c>
      <c r="L36" s="17">
        <v>46082</v>
      </c>
      <c r="M36" t="s">
        <v>449</v>
      </c>
      <c r="N36">
        <v>0</v>
      </c>
      <c r="O36" s="17">
        <v>45689</v>
      </c>
      <c r="P36" t="s">
        <v>452</v>
      </c>
      <c r="Q36">
        <v>0</v>
      </c>
      <c r="R36" s="17">
        <f>+VLOOKUP(A36,[1]RED!$A$10:$J$112,7,0)</f>
        <v>46054</v>
      </c>
      <c r="S36" s="17">
        <f>+VLOOKUP(A36,[1]RED!$A$10:$J$112,8,0)</f>
        <v>46082</v>
      </c>
      <c r="T36" t="str">
        <f>+VLOOKUP(A36,[1]RED!$A$10:$J$112,9,0)</f>
        <v>9%</v>
      </c>
      <c r="U36">
        <f>+VLOOKUP(A36,[1]RED!$A$10:$J$112,10,0)</f>
        <v>0</v>
      </c>
    </row>
    <row r="37" spans="1:21" x14ac:dyDescent="0.35">
      <c r="A37" t="str">
        <f t="shared" si="0"/>
        <v>830005028PBS-IPS-2023-11001-0009</v>
      </c>
      <c r="B37" s="11" t="s">
        <v>375</v>
      </c>
      <c r="C37" s="12" t="s">
        <v>202</v>
      </c>
      <c r="D37" s="13" t="s">
        <v>273</v>
      </c>
      <c r="E37" s="12" t="s">
        <v>20</v>
      </c>
      <c r="F37" s="13" t="s">
        <v>152</v>
      </c>
      <c r="G37" s="19">
        <v>46054</v>
      </c>
      <c r="H37" s="19">
        <v>1</v>
      </c>
      <c r="I37" s="14"/>
      <c r="J37" s="11" t="s">
        <v>461</v>
      </c>
      <c r="K37" s="17">
        <v>46054</v>
      </c>
      <c r="L37" s="17">
        <v>46082</v>
      </c>
      <c r="M37">
        <v>0</v>
      </c>
      <c r="N37">
        <v>0</v>
      </c>
      <c r="O37" s="17">
        <v>0</v>
      </c>
      <c r="P37">
        <v>0</v>
      </c>
      <c r="Q37">
        <v>0</v>
      </c>
      <c r="R37" s="17">
        <f>+VLOOKUP(A37,[1]RED!$A$10:$J$112,7,0)</f>
        <v>46054</v>
      </c>
      <c r="S37" s="17">
        <f>+VLOOKUP(A37,[1]RED!$A$10:$J$112,8,0)</f>
        <v>46082</v>
      </c>
      <c r="T37">
        <f>+VLOOKUP(A37,[1]RED!$A$10:$J$112,9,0)</f>
        <v>0</v>
      </c>
      <c r="U37">
        <f>+VLOOKUP(A37,[1]RED!$A$10:$J$112,10,0)</f>
        <v>0</v>
      </c>
    </row>
    <row r="38" spans="1:21" x14ac:dyDescent="0.35">
      <c r="A38" t="str">
        <f t="shared" si="0"/>
        <v>830007355IPSEVEAMB-1-11001-005-2012</v>
      </c>
      <c r="B38" s="11" t="s">
        <v>375</v>
      </c>
      <c r="C38" s="11" t="s">
        <v>205</v>
      </c>
      <c r="D38" s="11" t="s">
        <v>412</v>
      </c>
      <c r="E38" s="16" t="s">
        <v>21</v>
      </c>
      <c r="F38" s="11" t="s">
        <v>311</v>
      </c>
      <c r="G38" s="19">
        <v>1</v>
      </c>
      <c r="H38" s="19">
        <v>1</v>
      </c>
      <c r="I38" s="14"/>
      <c r="J38" s="11" t="s">
        <v>461</v>
      </c>
      <c r="K38" s="17" t="e">
        <v>#N/A</v>
      </c>
      <c r="L38" s="17" t="e">
        <v>#N/A</v>
      </c>
      <c r="M38" t="e">
        <v>#N/A</v>
      </c>
      <c r="N38" t="e">
        <v>#N/A</v>
      </c>
      <c r="O38" s="17">
        <v>45748</v>
      </c>
      <c r="P38" t="s">
        <v>454</v>
      </c>
      <c r="Q38">
        <v>0</v>
      </c>
      <c r="R38" s="17" t="e">
        <f>+VLOOKUP(A38,[1]RED!$A$10:$J$112,7,0)</f>
        <v>#N/A</v>
      </c>
      <c r="S38" s="17" t="e">
        <f>+VLOOKUP(A38,[1]RED!$A$10:$J$112,8,0)</f>
        <v>#N/A</v>
      </c>
      <c r="T38" t="e">
        <f>+VLOOKUP(A38,[1]RED!$A$10:$J$112,9,0)</f>
        <v>#N/A</v>
      </c>
      <c r="U38" t="e">
        <f>+VLOOKUP(A38,[1]RED!$A$10:$J$112,10,0)</f>
        <v>#N/A</v>
      </c>
    </row>
    <row r="39" spans="1:21" x14ac:dyDescent="0.35">
      <c r="A39" t="str">
        <f t="shared" si="0"/>
        <v>830007355PBS-IPS-PGP- 2022-11001-0002</v>
      </c>
      <c r="B39" s="11" t="s">
        <v>375</v>
      </c>
      <c r="C39" s="12" t="s">
        <v>205</v>
      </c>
      <c r="D39" s="13" t="s">
        <v>332</v>
      </c>
      <c r="E39" s="12" t="s">
        <v>302</v>
      </c>
      <c r="F39" s="13" t="s">
        <v>152</v>
      </c>
      <c r="G39" s="19">
        <v>1</v>
      </c>
      <c r="H39" s="19">
        <v>1</v>
      </c>
      <c r="I39" s="14"/>
      <c r="J39" s="11" t="s">
        <v>461</v>
      </c>
      <c r="K39" s="17" t="e">
        <v>#N/A</v>
      </c>
      <c r="L39" s="17" t="e">
        <v>#N/A</v>
      </c>
      <c r="M39" t="e">
        <v>#N/A</v>
      </c>
      <c r="N39" t="e">
        <v>#N/A</v>
      </c>
      <c r="O39" s="17">
        <v>45748</v>
      </c>
      <c r="P39" t="s">
        <v>454</v>
      </c>
      <c r="Q39">
        <v>0</v>
      </c>
      <c r="R39" s="17" t="e">
        <f>+VLOOKUP(A39,[1]RED!$A$10:$J$112,7,0)</f>
        <v>#N/A</v>
      </c>
      <c r="S39" s="17" t="e">
        <f>+VLOOKUP(A39,[1]RED!$A$10:$J$112,8,0)</f>
        <v>#N/A</v>
      </c>
      <c r="T39" t="e">
        <f>+VLOOKUP(A39,[1]RED!$A$10:$J$112,9,0)</f>
        <v>#N/A</v>
      </c>
      <c r="U39" t="e">
        <f>+VLOOKUP(A39,[1]RED!$A$10:$J$112,10,0)</f>
        <v>#N/A</v>
      </c>
    </row>
    <row r="40" spans="1:21" x14ac:dyDescent="0.35">
      <c r="A40" t="str">
        <f t="shared" si="0"/>
        <v>8300176521-11001-090-2007</v>
      </c>
      <c r="B40" s="11" t="s">
        <v>375</v>
      </c>
      <c r="C40" s="12" t="s">
        <v>175</v>
      </c>
      <c r="D40" s="13" t="s">
        <v>259</v>
      </c>
      <c r="E40" s="12" t="s">
        <v>22</v>
      </c>
      <c r="F40" s="13" t="s">
        <v>152</v>
      </c>
      <c r="G40" s="19">
        <v>1</v>
      </c>
      <c r="H40" s="19">
        <v>1</v>
      </c>
      <c r="I40" s="15"/>
      <c r="J40" t="s">
        <v>436</v>
      </c>
      <c r="K40" s="17">
        <v>45717</v>
      </c>
      <c r="L40" s="17">
        <v>0</v>
      </c>
      <c r="M40">
        <v>0</v>
      </c>
      <c r="N40" t="s">
        <v>437</v>
      </c>
      <c r="O40" s="17">
        <v>0</v>
      </c>
      <c r="P40">
        <v>0</v>
      </c>
      <c r="Q40">
        <v>0</v>
      </c>
      <c r="R40" s="17">
        <f>+VLOOKUP(A40,[1]RED!$A$10:$J$112,7,0)</f>
        <v>45717</v>
      </c>
      <c r="S40" s="17">
        <f>+VLOOKUP(A40,[1]RED!$A$10:$J$112,8,0)</f>
        <v>0</v>
      </c>
      <c r="T40">
        <f>+VLOOKUP(A40,[1]RED!$A$10:$J$112,9,0)</f>
        <v>0</v>
      </c>
      <c r="U40" t="str">
        <f>+VLOOKUP(A40,[1]RED!$A$10:$J$112,10,0)</f>
        <v>En proceso de renovación</v>
      </c>
    </row>
    <row r="41" spans="1:21" x14ac:dyDescent="0.35">
      <c r="A41" t="str">
        <f t="shared" si="0"/>
        <v>830020398PBS-IPS-2017-11011-0003</v>
      </c>
      <c r="B41" s="11" t="s">
        <v>375</v>
      </c>
      <c r="C41" s="12" t="s">
        <v>208</v>
      </c>
      <c r="D41" s="13" t="s">
        <v>107</v>
      </c>
      <c r="E41" s="12" t="s">
        <v>23</v>
      </c>
      <c r="F41" s="13" t="s">
        <v>152</v>
      </c>
      <c r="G41" s="19">
        <v>45792</v>
      </c>
      <c r="H41" s="19">
        <v>1</v>
      </c>
      <c r="I41" s="14"/>
      <c r="J41" s="11" t="s">
        <v>461</v>
      </c>
      <c r="K41" s="17">
        <v>45792</v>
      </c>
      <c r="L41" s="17">
        <v>0</v>
      </c>
      <c r="M41">
        <v>0</v>
      </c>
      <c r="N41">
        <v>0</v>
      </c>
      <c r="O41" s="17">
        <v>0</v>
      </c>
      <c r="P41">
        <v>0</v>
      </c>
      <c r="Q41">
        <v>0</v>
      </c>
      <c r="R41" s="17">
        <f>+VLOOKUP(A41,[1]RED!$A$10:$J$112,7,0)</f>
        <v>45792</v>
      </c>
      <c r="S41" s="17">
        <f>+VLOOKUP(A41,[1]RED!$A$10:$J$112,8,0)</f>
        <v>0</v>
      </c>
      <c r="T41">
        <f>+VLOOKUP(A41,[1]RED!$A$10:$J$112,9,0)</f>
        <v>0</v>
      </c>
      <c r="U41">
        <f>+VLOOKUP(A41,[1]RED!$A$10:$J$112,10,0)</f>
        <v>0</v>
      </c>
    </row>
    <row r="42" spans="1:21" x14ac:dyDescent="0.35">
      <c r="A42" t="str">
        <f t="shared" si="0"/>
        <v>830025149PBS-MED-2019-11001-0002</v>
      </c>
      <c r="B42" s="11" t="s">
        <v>375</v>
      </c>
      <c r="C42" s="11" t="s">
        <v>399</v>
      </c>
      <c r="D42" s="11" t="s">
        <v>422</v>
      </c>
      <c r="E42" s="16" t="s">
        <v>384</v>
      </c>
      <c r="F42" s="11" t="s">
        <v>152</v>
      </c>
      <c r="G42" s="19">
        <v>45778</v>
      </c>
      <c r="H42" s="19">
        <v>45778</v>
      </c>
      <c r="I42" s="15" t="s">
        <v>455</v>
      </c>
      <c r="J42" s="11" t="s">
        <v>461</v>
      </c>
      <c r="K42" s="17" t="e">
        <v>#N/A</v>
      </c>
      <c r="L42" s="17" t="e">
        <v>#N/A</v>
      </c>
      <c r="M42" t="e">
        <v>#N/A</v>
      </c>
      <c r="N42" t="e">
        <v>#N/A</v>
      </c>
      <c r="O42" s="17">
        <v>45778</v>
      </c>
      <c r="P42" t="s">
        <v>455</v>
      </c>
      <c r="Q42">
        <v>0</v>
      </c>
      <c r="R42" s="17" t="e">
        <f>+VLOOKUP(A42,[1]RED!$A$10:$J$112,7,0)</f>
        <v>#N/A</v>
      </c>
      <c r="S42" s="17" t="e">
        <f>+VLOOKUP(A42,[1]RED!$A$10:$J$112,8,0)</f>
        <v>#N/A</v>
      </c>
      <c r="T42" t="e">
        <f>+VLOOKUP(A42,[1]RED!$A$10:$J$112,9,0)</f>
        <v>#N/A</v>
      </c>
      <c r="U42" t="e">
        <f>+VLOOKUP(A42,[1]RED!$A$10:$J$112,10,0)</f>
        <v>#N/A</v>
      </c>
    </row>
    <row r="43" spans="1:21" x14ac:dyDescent="0.35">
      <c r="A43" t="str">
        <f t="shared" si="0"/>
        <v>8300271581-11001-0028-2005</v>
      </c>
      <c r="B43" s="11" t="s">
        <v>375</v>
      </c>
      <c r="C43" s="12" t="s">
        <v>211</v>
      </c>
      <c r="D43" s="13" t="s">
        <v>276</v>
      </c>
      <c r="E43" s="12" t="s">
        <v>24</v>
      </c>
      <c r="F43" s="13" t="s">
        <v>152</v>
      </c>
      <c r="G43" s="19">
        <v>1</v>
      </c>
      <c r="H43" s="19">
        <v>1</v>
      </c>
      <c r="I43" s="15"/>
      <c r="J43" t="s">
        <v>436</v>
      </c>
      <c r="K43" s="17">
        <v>45658</v>
      </c>
      <c r="L43" s="17">
        <v>0</v>
      </c>
      <c r="M43">
        <v>0</v>
      </c>
      <c r="N43" t="s">
        <v>436</v>
      </c>
      <c r="O43" s="17">
        <v>0</v>
      </c>
      <c r="P43">
        <v>0</v>
      </c>
      <c r="Q43">
        <v>0</v>
      </c>
      <c r="R43" s="17">
        <f>+VLOOKUP(A43,[1]RED!$A$10:$J$112,7,0)</f>
        <v>45658</v>
      </c>
      <c r="S43" s="17">
        <f>+VLOOKUP(A43,[1]RED!$A$10:$J$112,8,0)</f>
        <v>0</v>
      </c>
      <c r="T43">
        <f>+VLOOKUP(A43,[1]RED!$A$10:$J$112,9,0)</f>
        <v>0</v>
      </c>
      <c r="U43" t="str">
        <f>+VLOOKUP(A43,[1]RED!$A$10:$J$112,10,0)</f>
        <v xml:space="preserve">En proceso de renovación </v>
      </c>
    </row>
    <row r="44" spans="1:21" x14ac:dyDescent="0.35">
      <c r="A44" t="str">
        <f t="shared" si="0"/>
        <v>830027806POS-IPS-2016-11001-0050</v>
      </c>
      <c r="B44" s="11" t="s">
        <v>375</v>
      </c>
      <c r="C44" s="12" t="s">
        <v>158</v>
      </c>
      <c r="D44" s="13" t="s">
        <v>254</v>
      </c>
      <c r="E44" s="12" t="s">
        <v>25</v>
      </c>
      <c r="F44" s="13" t="s">
        <v>152</v>
      </c>
      <c r="G44" s="19">
        <v>45901</v>
      </c>
      <c r="H44" s="19">
        <v>1</v>
      </c>
      <c r="I44" s="14"/>
      <c r="J44" s="11" t="s">
        <v>461</v>
      </c>
      <c r="K44" s="17">
        <v>45901</v>
      </c>
      <c r="L44" s="17">
        <v>0</v>
      </c>
      <c r="M44">
        <v>0</v>
      </c>
      <c r="N44">
        <v>0</v>
      </c>
      <c r="O44" s="17">
        <v>0</v>
      </c>
      <c r="P44">
        <v>0</v>
      </c>
      <c r="Q44">
        <v>0</v>
      </c>
      <c r="R44" s="17">
        <f>+VLOOKUP(A44,[1]RED!$A$10:$J$112,7,0)</f>
        <v>45901</v>
      </c>
      <c r="S44" s="17">
        <f>+VLOOKUP(A44,[1]RED!$A$10:$J$112,8,0)</f>
        <v>0</v>
      </c>
      <c r="T44">
        <f>+VLOOKUP(A44,[1]RED!$A$10:$J$112,9,0)</f>
        <v>0</v>
      </c>
      <c r="U44">
        <f>+VLOOKUP(A44,[1]RED!$A$10:$J$112,10,0)</f>
        <v>0</v>
      </c>
    </row>
    <row r="45" spans="1:21" x14ac:dyDescent="0.35">
      <c r="A45" t="str">
        <f t="shared" si="0"/>
        <v>8300582921-11001-011-2012</v>
      </c>
      <c r="B45" s="11" t="s">
        <v>375</v>
      </c>
      <c r="C45" s="12" t="s">
        <v>170</v>
      </c>
      <c r="D45" s="13" t="s">
        <v>108</v>
      </c>
      <c r="E45" s="12" t="s">
        <v>26</v>
      </c>
      <c r="F45" s="13" t="s">
        <v>152</v>
      </c>
      <c r="G45" s="19">
        <v>46068</v>
      </c>
      <c r="H45" s="19">
        <v>46096</v>
      </c>
      <c r="I45" s="19" t="s">
        <v>449</v>
      </c>
      <c r="J45" s="11" t="s">
        <v>461</v>
      </c>
      <c r="K45" s="17">
        <v>46068</v>
      </c>
      <c r="L45" s="17">
        <v>46096</v>
      </c>
      <c r="M45" t="s">
        <v>449</v>
      </c>
      <c r="N45">
        <v>0</v>
      </c>
      <c r="O45" s="17">
        <v>0</v>
      </c>
      <c r="P45">
        <v>0</v>
      </c>
      <c r="Q45">
        <v>0</v>
      </c>
      <c r="R45" s="17">
        <f>+VLOOKUP(A45,[1]RED!$A$10:$J$112,7,0)</f>
        <v>46068</v>
      </c>
      <c r="S45" s="17">
        <f>+VLOOKUP(A45,[1]RED!$A$10:$J$112,8,0)</f>
        <v>46096</v>
      </c>
      <c r="T45" t="str">
        <f>+VLOOKUP(A45,[1]RED!$A$10:$J$112,9,0)</f>
        <v>9%</v>
      </c>
      <c r="U45">
        <f>+VLOOKUP(A45,[1]RED!$A$10:$J$112,10,0)</f>
        <v>0</v>
      </c>
    </row>
    <row r="46" spans="1:21" x14ac:dyDescent="0.35">
      <c r="A46" t="str">
        <f t="shared" si="0"/>
        <v>830063394DOMICILPOS 1-11001-002-2011</v>
      </c>
      <c r="B46" s="11" t="s">
        <v>375</v>
      </c>
      <c r="C46" s="12" t="s">
        <v>193</v>
      </c>
      <c r="D46" s="13" t="s">
        <v>109</v>
      </c>
      <c r="E46" s="12" t="s">
        <v>27</v>
      </c>
      <c r="F46" s="13" t="s">
        <v>152</v>
      </c>
      <c r="G46" s="19">
        <v>1</v>
      </c>
      <c r="H46" s="19">
        <v>1</v>
      </c>
      <c r="I46" s="15"/>
      <c r="J46" t="s">
        <v>436</v>
      </c>
      <c r="K46" s="17">
        <v>45717</v>
      </c>
      <c r="L46" s="17">
        <v>0</v>
      </c>
      <c r="M46">
        <v>0</v>
      </c>
      <c r="N46" t="s">
        <v>437</v>
      </c>
      <c r="O46" s="17">
        <v>0</v>
      </c>
      <c r="P46">
        <v>0</v>
      </c>
      <c r="Q46">
        <v>0</v>
      </c>
      <c r="R46" s="17">
        <f>+VLOOKUP(A46,[1]RED!$A$10:$J$112,7,0)</f>
        <v>45717</v>
      </c>
      <c r="S46" s="17">
        <f>+VLOOKUP(A46,[1]RED!$A$10:$J$112,8,0)</f>
        <v>0</v>
      </c>
      <c r="T46">
        <f>+VLOOKUP(A46,[1]RED!$A$10:$J$112,9,0)</f>
        <v>0</v>
      </c>
      <c r="U46" t="str">
        <f>+VLOOKUP(A46,[1]RED!$A$10:$J$112,10,0)</f>
        <v>En proceso de renovación</v>
      </c>
    </row>
    <row r="47" spans="1:21" x14ac:dyDescent="0.35">
      <c r="A47" t="str">
        <f t="shared" si="0"/>
        <v>8300702841-11001-045-2006</v>
      </c>
      <c r="B47" s="11" t="s">
        <v>375</v>
      </c>
      <c r="C47" s="12" t="s">
        <v>179</v>
      </c>
      <c r="D47" s="13" t="s">
        <v>262</v>
      </c>
      <c r="E47" s="12" t="s">
        <v>28</v>
      </c>
      <c r="F47" s="13" t="s">
        <v>152</v>
      </c>
      <c r="G47" s="19">
        <v>45853</v>
      </c>
      <c r="H47" s="19">
        <v>1</v>
      </c>
      <c r="I47" s="14"/>
      <c r="J47" s="11" t="s">
        <v>461</v>
      </c>
      <c r="K47" s="17">
        <v>45853</v>
      </c>
      <c r="L47" s="17">
        <v>0</v>
      </c>
      <c r="M47">
        <v>0</v>
      </c>
      <c r="N47">
        <v>0</v>
      </c>
      <c r="O47" s="17">
        <v>0</v>
      </c>
      <c r="P47">
        <v>0</v>
      </c>
      <c r="Q47">
        <v>0</v>
      </c>
      <c r="R47" s="17">
        <f>+VLOOKUP(A47,[1]RED!$A$10:$J$112,7,0)</f>
        <v>45853</v>
      </c>
      <c r="S47" s="17">
        <f>+VLOOKUP(A47,[1]RED!$A$10:$J$112,8,0)</f>
        <v>0</v>
      </c>
      <c r="T47">
        <f>+VLOOKUP(A47,[1]RED!$A$10:$J$112,9,0)</f>
        <v>0</v>
      </c>
      <c r="U47">
        <f>+VLOOKUP(A47,[1]RED!$A$10:$J$112,10,0)</f>
        <v>0</v>
      </c>
    </row>
    <row r="48" spans="1:21" x14ac:dyDescent="0.35">
      <c r="A48" t="str">
        <f t="shared" si="0"/>
        <v>830073010PBS-IPS-2022-11001-0005</v>
      </c>
      <c r="B48" s="11" t="s">
        <v>375</v>
      </c>
      <c r="C48" s="12" t="s">
        <v>183</v>
      </c>
      <c r="D48" s="13" t="s">
        <v>329</v>
      </c>
      <c r="E48" s="12" t="s">
        <v>29</v>
      </c>
      <c r="F48" s="13" t="s">
        <v>152</v>
      </c>
      <c r="G48" s="19">
        <v>46023</v>
      </c>
      <c r="H48" s="19">
        <v>46054</v>
      </c>
      <c r="I48" s="19" t="s">
        <v>449</v>
      </c>
      <c r="J48" s="11" t="s">
        <v>461</v>
      </c>
      <c r="K48" s="17">
        <v>46023</v>
      </c>
      <c r="L48" s="17">
        <v>46054</v>
      </c>
      <c r="M48" t="s">
        <v>449</v>
      </c>
      <c r="N48">
        <v>0</v>
      </c>
      <c r="O48" s="17">
        <v>0</v>
      </c>
      <c r="P48">
        <v>0</v>
      </c>
      <c r="Q48">
        <v>0</v>
      </c>
      <c r="R48" s="17">
        <f>+VLOOKUP(A48,[1]RED!$A$10:$J$112,7,0)</f>
        <v>46023</v>
      </c>
      <c r="S48" s="17">
        <f>+VLOOKUP(A48,[1]RED!$A$10:$J$112,8,0)</f>
        <v>46054</v>
      </c>
      <c r="T48" t="str">
        <f>+VLOOKUP(A48,[1]RED!$A$10:$J$112,9,0)</f>
        <v>9%</v>
      </c>
      <c r="U48">
        <f>+VLOOKUP(A48,[1]RED!$A$10:$J$112,10,0)</f>
        <v>0</v>
      </c>
    </row>
    <row r="49" spans="1:21" x14ac:dyDescent="0.35">
      <c r="A49" t="str">
        <f t="shared" si="0"/>
        <v>830075323PBS-IPS-2024-11001-0013</v>
      </c>
      <c r="B49" s="11" t="s">
        <v>375</v>
      </c>
      <c r="C49" s="11" t="s">
        <v>315</v>
      </c>
      <c r="D49" s="11" t="s">
        <v>418</v>
      </c>
      <c r="E49" s="16" t="s">
        <v>380</v>
      </c>
      <c r="F49" s="13" t="s">
        <v>152</v>
      </c>
      <c r="G49" s="19">
        <v>45809</v>
      </c>
      <c r="H49" s="19">
        <v>1</v>
      </c>
      <c r="I49" s="14"/>
      <c r="J49" s="11" t="s">
        <v>461</v>
      </c>
      <c r="K49" s="17">
        <v>45809</v>
      </c>
      <c r="L49" s="17">
        <v>0</v>
      </c>
      <c r="M49">
        <v>0</v>
      </c>
      <c r="N49">
        <v>0</v>
      </c>
      <c r="O49" s="17">
        <v>0</v>
      </c>
      <c r="P49">
        <v>0</v>
      </c>
      <c r="Q49">
        <v>0</v>
      </c>
      <c r="R49" s="17">
        <f>+VLOOKUP(A49,[1]RED!$A$10:$J$112,7,0)</f>
        <v>45809</v>
      </c>
      <c r="S49" s="17">
        <f>+VLOOKUP(A49,[1]RED!$A$10:$J$112,8,0)</f>
        <v>0</v>
      </c>
      <c r="T49">
        <f>+VLOOKUP(A49,[1]RED!$A$10:$J$112,9,0)</f>
        <v>0</v>
      </c>
      <c r="U49">
        <f>+VLOOKUP(A49,[1]RED!$A$10:$J$112,10,0)</f>
        <v>0</v>
      </c>
    </row>
    <row r="50" spans="1:21" x14ac:dyDescent="0.35">
      <c r="A50" t="str">
        <f t="shared" si="0"/>
        <v>8300766521-11001-008-2005</v>
      </c>
      <c r="B50" s="11" t="s">
        <v>375</v>
      </c>
      <c r="C50" s="12" t="s">
        <v>203</v>
      </c>
      <c r="D50" s="13" t="s">
        <v>110</v>
      </c>
      <c r="E50" s="12" t="s">
        <v>30</v>
      </c>
      <c r="F50" s="13" t="s">
        <v>152</v>
      </c>
      <c r="G50" s="19">
        <v>45778</v>
      </c>
      <c r="H50" s="19">
        <v>1</v>
      </c>
      <c r="I50" s="14"/>
      <c r="J50" s="11" t="s">
        <v>461</v>
      </c>
      <c r="K50" s="17">
        <v>45778</v>
      </c>
      <c r="L50" s="17">
        <v>0</v>
      </c>
      <c r="M50">
        <v>0</v>
      </c>
      <c r="N50">
        <v>0</v>
      </c>
      <c r="O50" s="17">
        <v>0</v>
      </c>
      <c r="P50">
        <v>0</v>
      </c>
      <c r="Q50">
        <v>0</v>
      </c>
      <c r="R50" s="17">
        <f>+VLOOKUP(A50,[1]RED!$A$10:$J$112,7,0)</f>
        <v>45778</v>
      </c>
      <c r="S50" s="17">
        <f>+VLOOKUP(A50,[1]RED!$A$10:$J$112,8,0)</f>
        <v>0</v>
      </c>
      <c r="T50">
        <f>+VLOOKUP(A50,[1]RED!$A$10:$J$112,9,0)</f>
        <v>0</v>
      </c>
      <c r="U50">
        <f>+VLOOKUP(A50,[1]RED!$A$10:$J$112,10,0)</f>
        <v>0</v>
      </c>
    </row>
    <row r="51" spans="1:21" x14ac:dyDescent="0.35">
      <c r="A51" t="str">
        <f t="shared" si="0"/>
        <v>8300772851-11001-023-2006</v>
      </c>
      <c r="B51" s="11" t="s">
        <v>375</v>
      </c>
      <c r="C51" s="12" t="s">
        <v>207</v>
      </c>
      <c r="D51" s="13" t="s">
        <v>274</v>
      </c>
      <c r="E51" s="12" t="s">
        <v>31</v>
      </c>
      <c r="F51" s="13" t="s">
        <v>152</v>
      </c>
      <c r="G51" s="19">
        <v>1</v>
      </c>
      <c r="H51" s="19">
        <v>1</v>
      </c>
      <c r="I51" s="15"/>
      <c r="J51" t="s">
        <v>436</v>
      </c>
      <c r="K51" s="17">
        <v>45597</v>
      </c>
      <c r="L51" s="17">
        <v>0</v>
      </c>
      <c r="M51">
        <v>0</v>
      </c>
      <c r="N51" t="s">
        <v>437</v>
      </c>
      <c r="O51" s="17">
        <v>0</v>
      </c>
      <c r="P51">
        <v>0</v>
      </c>
      <c r="Q51">
        <v>0</v>
      </c>
      <c r="R51" s="17">
        <f>+VLOOKUP(A51,[1]RED!$A$10:$J$112,7,0)</f>
        <v>45597</v>
      </c>
      <c r="S51" s="17">
        <f>+VLOOKUP(A51,[1]RED!$A$10:$J$112,8,0)</f>
        <v>0</v>
      </c>
      <c r="T51">
        <f>+VLOOKUP(A51,[1]RED!$A$10:$J$112,9,0)</f>
        <v>0</v>
      </c>
      <c r="U51" t="str">
        <f>+VLOOKUP(A51,[1]RED!$A$10:$J$112,10,0)</f>
        <v>En proceso de renovación</v>
      </c>
    </row>
    <row r="52" spans="1:21" x14ac:dyDescent="0.35">
      <c r="A52" t="str">
        <f t="shared" si="0"/>
        <v>830099405PBS-IPS-2024-11 001-0021</v>
      </c>
      <c r="B52" s="11" t="s">
        <v>375</v>
      </c>
      <c r="C52" s="12" t="s">
        <v>32</v>
      </c>
      <c r="D52" s="13" t="s">
        <v>330</v>
      </c>
      <c r="E52" s="12" t="s">
        <v>354</v>
      </c>
      <c r="F52" s="13" t="s">
        <v>152</v>
      </c>
      <c r="G52" s="19">
        <v>45992</v>
      </c>
      <c r="H52" s="19">
        <v>1</v>
      </c>
      <c r="I52" s="14"/>
      <c r="J52" s="11" t="s">
        <v>461</v>
      </c>
      <c r="K52" s="17">
        <v>45992</v>
      </c>
      <c r="L52" s="17">
        <v>0</v>
      </c>
      <c r="M52">
        <v>0</v>
      </c>
      <c r="N52">
        <v>0</v>
      </c>
      <c r="O52" s="17">
        <v>0</v>
      </c>
      <c r="P52">
        <v>0</v>
      </c>
      <c r="Q52">
        <v>0</v>
      </c>
      <c r="R52" s="17">
        <f>+VLOOKUP(A52,[1]RED!$A$10:$J$112,7,0)</f>
        <v>45992</v>
      </c>
      <c r="S52" s="17">
        <f>+VLOOKUP(A52,[1]RED!$A$10:$J$112,8,0)</f>
        <v>0</v>
      </c>
      <c r="T52">
        <f>+VLOOKUP(A52,[1]RED!$A$10:$J$112,9,0)</f>
        <v>0</v>
      </c>
      <c r="U52">
        <f>+VLOOKUP(A52,[1]RED!$A$10:$J$112,10,0)</f>
        <v>0</v>
      </c>
    </row>
    <row r="53" spans="1:21" x14ac:dyDescent="0.35">
      <c r="A53" t="str">
        <f t="shared" si="0"/>
        <v>830100595PBS-IPS-2024-11001-0022</v>
      </c>
      <c r="B53" s="11" t="s">
        <v>375</v>
      </c>
      <c r="C53" s="12" t="s">
        <v>314</v>
      </c>
      <c r="D53" s="13" t="s">
        <v>331</v>
      </c>
      <c r="E53" s="12" t="s">
        <v>356</v>
      </c>
      <c r="F53" s="13" t="s">
        <v>152</v>
      </c>
      <c r="G53" s="19">
        <v>46023</v>
      </c>
      <c r="H53" s="19">
        <v>1</v>
      </c>
      <c r="I53" s="14"/>
      <c r="J53" s="11" t="s">
        <v>461</v>
      </c>
      <c r="K53" s="17">
        <v>46023</v>
      </c>
      <c r="L53" s="17">
        <v>46054</v>
      </c>
      <c r="M53">
        <v>0</v>
      </c>
      <c r="N53">
        <v>0</v>
      </c>
      <c r="O53" s="17">
        <v>0</v>
      </c>
      <c r="P53">
        <v>0</v>
      </c>
      <c r="Q53">
        <v>0</v>
      </c>
      <c r="R53" s="17">
        <f>+VLOOKUP(A53,[1]RED!$A$10:$J$112,7,0)</f>
        <v>46023</v>
      </c>
      <c r="S53" s="17">
        <f>+VLOOKUP(A53,[1]RED!$A$10:$J$112,8,0)</f>
        <v>46054</v>
      </c>
      <c r="T53">
        <f>+VLOOKUP(A53,[1]RED!$A$10:$J$112,9,0)</f>
        <v>0</v>
      </c>
      <c r="U53">
        <f>+VLOOKUP(A53,[1]RED!$A$10:$J$112,10,0)</f>
        <v>0</v>
      </c>
    </row>
    <row r="54" spans="1:21" x14ac:dyDescent="0.35">
      <c r="A54" t="str">
        <f t="shared" si="0"/>
        <v>830108095PBS-IPS-PGP- 2023-11001-0001</v>
      </c>
      <c r="B54" s="11" t="s">
        <v>375</v>
      </c>
      <c r="C54" s="12" t="s">
        <v>225</v>
      </c>
      <c r="D54" s="13" t="s">
        <v>284</v>
      </c>
      <c r="E54" s="12" t="s">
        <v>360</v>
      </c>
      <c r="F54" s="13" t="s">
        <v>311</v>
      </c>
      <c r="G54" s="19">
        <v>1</v>
      </c>
      <c r="H54" s="19">
        <v>1</v>
      </c>
      <c r="I54" s="15"/>
      <c r="J54" s="11" t="s">
        <v>439</v>
      </c>
      <c r="K54" s="17" t="e">
        <v>#N/A</v>
      </c>
      <c r="L54" s="17" t="e">
        <v>#N/A</v>
      </c>
      <c r="M54" t="e">
        <v>#N/A</v>
      </c>
      <c r="N54" t="e">
        <v>#N/A</v>
      </c>
      <c r="O54" s="17">
        <v>0</v>
      </c>
      <c r="P54">
        <v>0</v>
      </c>
      <c r="Q54" t="s">
        <v>439</v>
      </c>
      <c r="R54" s="17" t="e">
        <f>+VLOOKUP(A54,[1]RED!$A$10:$J$112,7,0)</f>
        <v>#N/A</v>
      </c>
      <c r="S54" s="17" t="e">
        <f>+VLOOKUP(A54,[1]RED!$A$10:$J$112,8,0)</f>
        <v>#N/A</v>
      </c>
      <c r="T54" t="e">
        <f>+VLOOKUP(A54,[1]RED!$A$10:$J$112,9,0)</f>
        <v>#N/A</v>
      </c>
      <c r="U54" t="e">
        <f>+VLOOKUP(A54,[1]RED!$A$10:$J$112,10,0)</f>
        <v>#N/A</v>
      </c>
    </row>
    <row r="55" spans="1:21" x14ac:dyDescent="0.35">
      <c r="A55" t="str">
        <f t="shared" si="0"/>
        <v>8301130691-11001-008-2006</v>
      </c>
      <c r="B55" s="11" t="s">
        <v>375</v>
      </c>
      <c r="C55" s="12" t="s">
        <v>194</v>
      </c>
      <c r="D55" s="13" t="s">
        <v>111</v>
      </c>
      <c r="E55" s="12" t="s">
        <v>34</v>
      </c>
      <c r="F55" s="13" t="s">
        <v>152</v>
      </c>
      <c r="G55" s="19">
        <v>46023</v>
      </c>
      <c r="H55" s="19">
        <v>46054</v>
      </c>
      <c r="I55" s="19" t="s">
        <v>449</v>
      </c>
      <c r="J55" s="11" t="s">
        <v>461</v>
      </c>
      <c r="K55" s="17">
        <v>46023</v>
      </c>
      <c r="L55" s="17">
        <v>46054</v>
      </c>
      <c r="M55" t="s">
        <v>449</v>
      </c>
      <c r="N55">
        <v>0</v>
      </c>
      <c r="O55" s="17">
        <v>0</v>
      </c>
      <c r="P55">
        <v>0</v>
      </c>
      <c r="Q55">
        <v>0</v>
      </c>
      <c r="R55" s="17">
        <f>+VLOOKUP(A55,[1]RED!$A$10:$J$112,7,0)</f>
        <v>46023</v>
      </c>
      <c r="S55" s="17">
        <f>+VLOOKUP(A55,[1]RED!$A$10:$J$112,8,0)</f>
        <v>46054</v>
      </c>
      <c r="T55" t="str">
        <f>+VLOOKUP(A55,[1]RED!$A$10:$J$112,9,0)</f>
        <v>9%</v>
      </c>
      <c r="U55">
        <f>+VLOOKUP(A55,[1]RED!$A$10:$J$112,10,0)</f>
        <v>0</v>
      </c>
    </row>
    <row r="56" spans="1:21" x14ac:dyDescent="0.35">
      <c r="A56" t="str">
        <f t="shared" si="0"/>
        <v>8301226081-11001-019-2006</v>
      </c>
      <c r="B56" s="11" t="s">
        <v>375</v>
      </c>
      <c r="C56" s="12" t="s">
        <v>209</v>
      </c>
      <c r="D56" s="13" t="s">
        <v>275</v>
      </c>
      <c r="E56" s="12" t="s">
        <v>35</v>
      </c>
      <c r="F56" s="13" t="s">
        <v>152</v>
      </c>
      <c r="G56" s="19">
        <v>45809</v>
      </c>
      <c r="H56" s="19">
        <v>1</v>
      </c>
      <c r="I56" s="14"/>
      <c r="J56" s="11" t="s">
        <v>461</v>
      </c>
      <c r="K56" s="17">
        <v>45809</v>
      </c>
      <c r="L56" s="17">
        <v>0</v>
      </c>
      <c r="M56">
        <v>0</v>
      </c>
      <c r="N56">
        <v>0</v>
      </c>
      <c r="O56" s="17">
        <v>0</v>
      </c>
      <c r="P56">
        <v>0</v>
      </c>
      <c r="Q56">
        <v>0</v>
      </c>
      <c r="R56" s="17">
        <f>+VLOOKUP(A56,[1]RED!$A$10:$J$112,7,0)</f>
        <v>45809</v>
      </c>
      <c r="S56" s="17">
        <f>+VLOOKUP(A56,[1]RED!$A$10:$J$112,8,0)</f>
        <v>0</v>
      </c>
      <c r="T56">
        <f>+VLOOKUP(A56,[1]RED!$A$10:$J$112,9,0)</f>
        <v>0</v>
      </c>
      <c r="U56">
        <f>+VLOOKUP(A56,[1]RED!$A$10:$J$112,10,0)</f>
        <v>0</v>
      </c>
    </row>
    <row r="57" spans="1:21" x14ac:dyDescent="0.35">
      <c r="A57" t="str">
        <f t="shared" si="0"/>
        <v>8301281201-11001-007-2005</v>
      </c>
      <c r="B57" s="11" t="s">
        <v>375</v>
      </c>
      <c r="C57" s="12" t="s">
        <v>210</v>
      </c>
      <c r="D57" s="13" t="s">
        <v>112</v>
      </c>
      <c r="E57" s="12" t="s">
        <v>36</v>
      </c>
      <c r="F57" s="13" t="s">
        <v>152</v>
      </c>
      <c r="G57" s="19">
        <v>1</v>
      </c>
      <c r="H57" s="19">
        <v>1</v>
      </c>
      <c r="I57" s="15"/>
      <c r="J57" t="s">
        <v>436</v>
      </c>
      <c r="K57" s="17">
        <v>45717</v>
      </c>
      <c r="L57" s="17">
        <v>0</v>
      </c>
      <c r="M57">
        <v>0</v>
      </c>
      <c r="N57" t="s">
        <v>437</v>
      </c>
      <c r="O57" s="17">
        <v>0</v>
      </c>
      <c r="P57">
        <v>0</v>
      </c>
      <c r="Q57">
        <v>0</v>
      </c>
      <c r="R57" s="17">
        <f>+VLOOKUP(A57,[1]RED!$A$10:$J$112,7,0)</f>
        <v>45717</v>
      </c>
      <c r="S57" s="17">
        <f>+VLOOKUP(A57,[1]RED!$A$10:$J$112,8,0)</f>
        <v>0</v>
      </c>
      <c r="T57">
        <f>+VLOOKUP(A57,[1]RED!$A$10:$J$112,9,0)</f>
        <v>0</v>
      </c>
      <c r="U57" t="str">
        <f>+VLOOKUP(A57,[1]RED!$A$10:$J$112,10,0)</f>
        <v>En proceso de renovación</v>
      </c>
    </row>
    <row r="58" spans="1:21" x14ac:dyDescent="0.35">
      <c r="A58" t="str">
        <f t="shared" si="0"/>
        <v>830141132POSINSAMB 1-11001-005-2013</v>
      </c>
      <c r="B58" s="11" t="s">
        <v>375</v>
      </c>
      <c r="C58" s="11" t="s">
        <v>401</v>
      </c>
      <c r="D58" s="11" t="s">
        <v>425</v>
      </c>
      <c r="E58" s="16" t="s">
        <v>386</v>
      </c>
      <c r="F58" s="13" t="s">
        <v>152</v>
      </c>
      <c r="G58" s="19">
        <v>45870</v>
      </c>
      <c r="H58" s="19">
        <v>45870</v>
      </c>
      <c r="I58" s="15" t="s">
        <v>440</v>
      </c>
      <c r="J58" s="11" t="s">
        <v>461</v>
      </c>
      <c r="K58" s="17" t="e">
        <v>#N/A</v>
      </c>
      <c r="L58" s="17" t="e">
        <v>#N/A</v>
      </c>
      <c r="M58" t="e">
        <v>#N/A</v>
      </c>
      <c r="N58" t="e">
        <v>#N/A</v>
      </c>
      <c r="O58" s="17">
        <v>45870</v>
      </c>
      <c r="P58" t="s">
        <v>440</v>
      </c>
      <c r="Q58">
        <v>0</v>
      </c>
      <c r="R58" s="17" t="e">
        <f>+VLOOKUP(A58,[1]RED!$A$10:$J$112,7,0)</f>
        <v>#N/A</v>
      </c>
      <c r="S58" s="17" t="e">
        <f>+VLOOKUP(A58,[1]RED!$A$10:$J$112,8,0)</f>
        <v>#N/A</v>
      </c>
      <c r="T58" t="e">
        <f>+VLOOKUP(A58,[1]RED!$A$10:$J$112,9,0)</f>
        <v>#N/A</v>
      </c>
      <c r="U58" t="e">
        <f>+VLOOKUP(A58,[1]RED!$A$10:$J$112,10,0)</f>
        <v>#N/A</v>
      </c>
    </row>
    <row r="59" spans="1:21" x14ac:dyDescent="0.35">
      <c r="A59" t="str">
        <f t="shared" si="0"/>
        <v>830147172POS-EVE-2017-11001-0003</v>
      </c>
      <c r="B59" s="11" t="s">
        <v>375</v>
      </c>
      <c r="C59" s="12" t="s">
        <v>217</v>
      </c>
      <c r="D59" s="13" t="s">
        <v>279</v>
      </c>
      <c r="E59" s="12" t="s">
        <v>37</v>
      </c>
      <c r="F59" s="13" t="s">
        <v>152</v>
      </c>
      <c r="G59" s="19">
        <v>45839</v>
      </c>
      <c r="H59" s="19">
        <v>1</v>
      </c>
      <c r="I59" s="14"/>
      <c r="J59" s="11" t="s">
        <v>461</v>
      </c>
      <c r="K59" s="17">
        <v>45839</v>
      </c>
      <c r="L59" s="17">
        <v>0</v>
      </c>
      <c r="M59">
        <v>0</v>
      </c>
      <c r="N59">
        <v>0</v>
      </c>
      <c r="O59" s="17">
        <v>0</v>
      </c>
      <c r="P59">
        <v>0</v>
      </c>
      <c r="Q59">
        <v>0</v>
      </c>
      <c r="R59" s="17">
        <f>+VLOOKUP(A59,[1]RED!$A$10:$J$112,7,0)</f>
        <v>45839</v>
      </c>
      <c r="S59" s="17">
        <f>+VLOOKUP(A59,[1]RED!$A$10:$J$112,8,0)</f>
        <v>0</v>
      </c>
      <c r="T59">
        <f>+VLOOKUP(A59,[1]RED!$A$10:$J$112,9,0)</f>
        <v>0</v>
      </c>
      <c r="U59">
        <f>+VLOOKUP(A59,[1]RED!$A$10:$J$112,10,0)</f>
        <v>0</v>
      </c>
    </row>
    <row r="60" spans="1:21" x14ac:dyDescent="0.35">
      <c r="A60" t="str">
        <f t="shared" si="0"/>
        <v>8305030031-11001-026-2006</v>
      </c>
      <c r="B60" s="11" t="s">
        <v>375</v>
      </c>
      <c r="C60" s="11" t="s">
        <v>392</v>
      </c>
      <c r="D60" s="11" t="s">
        <v>410</v>
      </c>
      <c r="E60" s="16" t="s">
        <v>38</v>
      </c>
      <c r="F60" s="13" t="s">
        <v>152</v>
      </c>
      <c r="G60" s="19">
        <v>1</v>
      </c>
      <c r="H60" s="19">
        <v>1</v>
      </c>
      <c r="I60" s="14"/>
      <c r="J60" s="11" t="s">
        <v>461</v>
      </c>
      <c r="K60" s="17" t="e">
        <v>#N/A</v>
      </c>
      <c r="L60" s="17" t="e">
        <v>#N/A</v>
      </c>
      <c r="M60" t="e">
        <v>#N/A</v>
      </c>
      <c r="N60" t="e">
        <v>#N/A</v>
      </c>
      <c r="O60" s="17">
        <v>0</v>
      </c>
      <c r="P60">
        <v>0</v>
      </c>
      <c r="Q60">
        <v>0</v>
      </c>
      <c r="R60" s="17" t="e">
        <f>+VLOOKUP(A60,[1]RED!$A$10:$J$112,7,0)</f>
        <v>#N/A</v>
      </c>
      <c r="S60" s="17" t="e">
        <f>+VLOOKUP(A60,[1]RED!$A$10:$J$112,8,0)</f>
        <v>#N/A</v>
      </c>
      <c r="T60" t="e">
        <f>+VLOOKUP(A60,[1]RED!$A$10:$J$112,9,0)</f>
        <v>#N/A</v>
      </c>
      <c r="U60" t="e">
        <f>+VLOOKUP(A60,[1]RED!$A$10:$J$112,10,0)</f>
        <v>#N/A</v>
      </c>
    </row>
    <row r="61" spans="1:21" x14ac:dyDescent="0.35">
      <c r="A61" t="str">
        <f t="shared" si="0"/>
        <v>830507712PBS-IPS-2022-11001-0009</v>
      </c>
      <c r="B61" s="11" t="s">
        <v>375</v>
      </c>
      <c r="C61" s="12" t="s">
        <v>233</v>
      </c>
      <c r="D61" s="13" t="s">
        <v>289</v>
      </c>
      <c r="E61" s="12" t="s">
        <v>305</v>
      </c>
      <c r="F61" s="13" t="s">
        <v>152</v>
      </c>
      <c r="G61" s="19">
        <v>46023</v>
      </c>
      <c r="H61" s="19">
        <v>46054</v>
      </c>
      <c r="I61" s="19" t="s">
        <v>449</v>
      </c>
      <c r="J61" s="11" t="s">
        <v>461</v>
      </c>
      <c r="K61" s="17">
        <v>46023</v>
      </c>
      <c r="L61" s="17">
        <v>46054</v>
      </c>
      <c r="M61" t="s">
        <v>449</v>
      </c>
      <c r="N61">
        <v>0</v>
      </c>
      <c r="O61" s="17">
        <v>0</v>
      </c>
      <c r="P61">
        <v>0</v>
      </c>
      <c r="Q61">
        <v>0</v>
      </c>
      <c r="R61" s="17">
        <f>+VLOOKUP(A61,[1]RED!$A$10:$J$112,7,0)</f>
        <v>46023</v>
      </c>
      <c r="S61" s="17">
        <f>+VLOOKUP(A61,[1]RED!$A$10:$J$112,8,0)</f>
        <v>46054</v>
      </c>
      <c r="T61" t="str">
        <f>+VLOOKUP(A61,[1]RED!$A$10:$J$112,9,0)</f>
        <v>9%</v>
      </c>
      <c r="U61">
        <f>+VLOOKUP(A61,[1]RED!$A$10:$J$112,10,0)</f>
        <v>0</v>
      </c>
    </row>
    <row r="62" spans="1:21" x14ac:dyDescent="0.35">
      <c r="A62" t="str">
        <f t="shared" si="0"/>
        <v>8305086101-11001-021-2006</v>
      </c>
      <c r="B62" s="11" t="s">
        <v>375</v>
      </c>
      <c r="C62" s="12" t="s">
        <v>212</v>
      </c>
      <c r="D62" s="13" t="s">
        <v>277</v>
      </c>
      <c r="E62" s="12" t="s">
        <v>39</v>
      </c>
      <c r="F62" s="13" t="s">
        <v>152</v>
      </c>
      <c r="G62" s="19">
        <v>1</v>
      </c>
      <c r="H62" s="19">
        <v>1</v>
      </c>
      <c r="I62" s="15"/>
      <c r="J62" t="s">
        <v>436</v>
      </c>
      <c r="K62" s="17">
        <v>45611</v>
      </c>
      <c r="L62" s="17">
        <v>0</v>
      </c>
      <c r="M62">
        <v>0</v>
      </c>
      <c r="N62" t="s">
        <v>437</v>
      </c>
      <c r="O62" s="17">
        <v>0</v>
      </c>
      <c r="P62">
        <v>0</v>
      </c>
      <c r="Q62">
        <v>0</v>
      </c>
      <c r="R62" s="17">
        <f>+VLOOKUP(A62,[1]RED!$A$10:$J$112,7,0)</f>
        <v>45611</v>
      </c>
      <c r="S62" s="17">
        <f>+VLOOKUP(A62,[1]RED!$A$10:$J$112,8,0)</f>
        <v>0</v>
      </c>
      <c r="T62">
        <f>+VLOOKUP(A62,[1]RED!$A$10:$J$112,9,0)</f>
        <v>0</v>
      </c>
      <c r="U62" t="str">
        <f>+VLOOKUP(A62,[1]RED!$A$10:$J$112,10,0)</f>
        <v>En proceso de renovación</v>
      </c>
    </row>
    <row r="63" spans="1:21" x14ac:dyDescent="0.35">
      <c r="A63" t="str">
        <f t="shared" si="0"/>
        <v>8600014751-11001-011-2006</v>
      </c>
      <c r="B63" s="11" t="s">
        <v>375</v>
      </c>
      <c r="C63" s="12" t="s">
        <v>197</v>
      </c>
      <c r="D63" s="13" t="s">
        <v>269</v>
      </c>
      <c r="E63" s="12" t="s">
        <v>300</v>
      </c>
      <c r="F63" s="13" t="s">
        <v>152</v>
      </c>
      <c r="G63" s="19">
        <v>45839</v>
      </c>
      <c r="H63" s="19">
        <v>1</v>
      </c>
      <c r="I63" s="14"/>
      <c r="J63" s="11" t="s">
        <v>461</v>
      </c>
      <c r="K63" s="17">
        <v>45839</v>
      </c>
      <c r="L63" s="17">
        <v>0</v>
      </c>
      <c r="M63">
        <v>0</v>
      </c>
      <c r="N63">
        <v>0</v>
      </c>
      <c r="O63" s="17">
        <v>0</v>
      </c>
      <c r="P63">
        <v>0</v>
      </c>
      <c r="Q63">
        <v>0</v>
      </c>
      <c r="R63" s="17">
        <f>+VLOOKUP(A63,[1]RED!$A$10:$J$112,7,0)</f>
        <v>45839</v>
      </c>
      <c r="S63" s="17">
        <f>+VLOOKUP(A63,[1]RED!$A$10:$J$112,8,0)</f>
        <v>0</v>
      </c>
      <c r="T63">
        <f>+VLOOKUP(A63,[1]RED!$A$10:$J$112,9,0)</f>
        <v>0</v>
      </c>
      <c r="U63">
        <f>+VLOOKUP(A63,[1]RED!$A$10:$J$112,10,0)</f>
        <v>0</v>
      </c>
    </row>
    <row r="64" spans="1:21" x14ac:dyDescent="0.35">
      <c r="A64" t="str">
        <f t="shared" si="0"/>
        <v>860002541860002541</v>
      </c>
      <c r="B64" s="11" t="s">
        <v>375</v>
      </c>
      <c r="C64" s="12" t="s">
        <v>40</v>
      </c>
      <c r="D64" s="13" t="s">
        <v>272</v>
      </c>
      <c r="E64" s="12" t="s">
        <v>40</v>
      </c>
      <c r="F64" s="13" t="s">
        <v>152</v>
      </c>
      <c r="G64" s="19">
        <v>46023</v>
      </c>
      <c r="H64" s="19">
        <v>46054</v>
      </c>
      <c r="I64" s="19" t="s">
        <v>449</v>
      </c>
      <c r="J64" s="11" t="s">
        <v>461</v>
      </c>
      <c r="K64" s="17">
        <v>46023</v>
      </c>
      <c r="L64" s="17">
        <v>46054</v>
      </c>
      <c r="M64" t="s">
        <v>449</v>
      </c>
      <c r="N64">
        <v>0</v>
      </c>
      <c r="O64" s="17">
        <v>0</v>
      </c>
      <c r="P64">
        <v>0</v>
      </c>
      <c r="Q64">
        <v>0</v>
      </c>
      <c r="R64" s="17">
        <f>+VLOOKUP(A64,[1]RED!$A$10:$J$112,7,0)</f>
        <v>46023</v>
      </c>
      <c r="S64" s="17">
        <f>+VLOOKUP(A64,[1]RED!$A$10:$J$112,8,0)</f>
        <v>46054</v>
      </c>
      <c r="T64" t="str">
        <f>+VLOOKUP(A64,[1]RED!$A$10:$J$112,9,0)</f>
        <v>9%</v>
      </c>
      <c r="U64">
        <f>+VLOOKUP(A64,[1]RED!$A$10:$J$112,10,0)</f>
        <v>0</v>
      </c>
    </row>
    <row r="65" spans="1:21" x14ac:dyDescent="0.35">
      <c r="A65" t="str">
        <f t="shared" si="0"/>
        <v>860005114PBS-IPS-2017-11001-0003</v>
      </c>
      <c r="B65" s="11" t="s">
        <v>375</v>
      </c>
      <c r="C65" s="12" t="s">
        <v>215</v>
      </c>
      <c r="D65" s="13" t="s">
        <v>278</v>
      </c>
      <c r="E65" s="12" t="s">
        <v>33</v>
      </c>
      <c r="F65" s="13" t="s">
        <v>152</v>
      </c>
      <c r="G65" s="19">
        <v>46357</v>
      </c>
      <c r="H65" s="19">
        <v>46357</v>
      </c>
      <c r="I65" s="15" t="s">
        <v>456</v>
      </c>
      <c r="J65" s="11" t="s">
        <v>461</v>
      </c>
      <c r="K65" s="17" t="e">
        <v>#N/A</v>
      </c>
      <c r="L65" s="17" t="e">
        <v>#N/A</v>
      </c>
      <c r="M65" t="e">
        <v>#N/A</v>
      </c>
      <c r="N65" t="e">
        <v>#N/A</v>
      </c>
      <c r="O65" s="17">
        <v>46357</v>
      </c>
      <c r="P65" t="s">
        <v>456</v>
      </c>
      <c r="Q65">
        <v>0</v>
      </c>
      <c r="R65" s="17" t="e">
        <f>+VLOOKUP(A65,[1]RED!$A$10:$J$112,7,0)</f>
        <v>#N/A</v>
      </c>
      <c r="S65" s="17" t="e">
        <f>+VLOOKUP(A65,[1]RED!$A$10:$J$112,8,0)</f>
        <v>#N/A</v>
      </c>
      <c r="T65" t="e">
        <f>+VLOOKUP(A65,[1]RED!$A$10:$J$112,9,0)</f>
        <v>#N/A</v>
      </c>
      <c r="U65" t="e">
        <f>+VLOOKUP(A65,[1]RED!$A$10:$J$112,10,0)</f>
        <v>#N/A</v>
      </c>
    </row>
    <row r="66" spans="1:21" x14ac:dyDescent="0.35">
      <c r="A66" t="str">
        <f t="shared" si="0"/>
        <v>860006560POS-MED-2017-11001-003</v>
      </c>
      <c r="B66" s="11" t="s">
        <v>375</v>
      </c>
      <c r="C66" s="12" t="s">
        <v>238</v>
      </c>
      <c r="D66" s="13" t="s">
        <v>292</v>
      </c>
      <c r="E66" s="12" t="s">
        <v>41</v>
      </c>
      <c r="F66" s="13" t="s">
        <v>152</v>
      </c>
      <c r="G66" s="19">
        <v>45792</v>
      </c>
      <c r="H66" s="19">
        <v>45792</v>
      </c>
      <c r="I66" s="15" t="s">
        <v>441</v>
      </c>
      <c r="J66" s="11" t="s">
        <v>461</v>
      </c>
      <c r="K66" s="17" t="e">
        <v>#N/A</v>
      </c>
      <c r="L66" s="17" t="e">
        <v>#N/A</v>
      </c>
      <c r="M66" t="e">
        <v>#N/A</v>
      </c>
      <c r="N66" t="e">
        <v>#N/A</v>
      </c>
      <c r="O66" s="17">
        <v>45792</v>
      </c>
      <c r="P66" t="s">
        <v>441</v>
      </c>
      <c r="Q66">
        <v>0</v>
      </c>
      <c r="R66" s="17" t="e">
        <f>+VLOOKUP(A66,[1]RED!$A$10:$J$112,7,0)</f>
        <v>#N/A</v>
      </c>
      <c r="S66" s="17" t="e">
        <f>+VLOOKUP(A66,[1]RED!$A$10:$J$112,8,0)</f>
        <v>#N/A</v>
      </c>
      <c r="T66" t="e">
        <f>+VLOOKUP(A66,[1]RED!$A$10:$J$112,9,0)</f>
        <v>#N/A</v>
      </c>
      <c r="U66" t="e">
        <f>+VLOOKUP(A66,[1]RED!$A$10:$J$112,10,0)</f>
        <v>#N/A</v>
      </c>
    </row>
    <row r="67" spans="1:21" x14ac:dyDescent="0.35">
      <c r="A67" t="str">
        <f t="shared" si="0"/>
        <v>8600066561-11001-058-2006</v>
      </c>
      <c r="B67" s="11" t="s">
        <v>375</v>
      </c>
      <c r="C67" s="12" t="s">
        <v>184</v>
      </c>
      <c r="D67" s="13" t="s">
        <v>113</v>
      </c>
      <c r="E67" s="12" t="s">
        <v>42</v>
      </c>
      <c r="F67" s="13" t="s">
        <v>152</v>
      </c>
      <c r="G67" s="19">
        <v>45809</v>
      </c>
      <c r="H67" s="19">
        <v>1</v>
      </c>
      <c r="I67" s="14"/>
      <c r="J67" s="11" t="s">
        <v>461</v>
      </c>
      <c r="K67" s="17">
        <v>45809</v>
      </c>
      <c r="L67" s="17">
        <v>0</v>
      </c>
      <c r="M67">
        <v>0</v>
      </c>
      <c r="N67">
        <v>0</v>
      </c>
      <c r="O67" s="17">
        <v>0</v>
      </c>
      <c r="P67">
        <v>0</v>
      </c>
      <c r="Q67">
        <v>0</v>
      </c>
      <c r="R67" s="17">
        <f>+VLOOKUP(A67,[1]RED!$A$10:$J$112,7,0)</f>
        <v>45809</v>
      </c>
      <c r="S67" s="17">
        <f>+VLOOKUP(A67,[1]RED!$A$10:$J$112,8,0)</f>
        <v>0</v>
      </c>
      <c r="T67">
        <f>+VLOOKUP(A67,[1]RED!$A$10:$J$112,9,0)</f>
        <v>0</v>
      </c>
      <c r="U67">
        <f>+VLOOKUP(A67,[1]RED!$A$10:$J$112,10,0)</f>
        <v>0</v>
      </c>
    </row>
    <row r="68" spans="1:21" x14ac:dyDescent="0.35">
      <c r="A68" t="str">
        <f t="shared" si="0"/>
        <v>860006745860006745</v>
      </c>
      <c r="B68" s="11" t="s">
        <v>375</v>
      </c>
      <c r="C68" s="12" t="s">
        <v>43</v>
      </c>
      <c r="D68" s="13" t="s">
        <v>270</v>
      </c>
      <c r="E68" s="12" t="s">
        <v>43</v>
      </c>
      <c r="F68" s="13" t="s">
        <v>152</v>
      </c>
      <c r="G68" s="19">
        <v>45962</v>
      </c>
      <c r="H68" s="19">
        <v>1</v>
      </c>
      <c r="I68" s="14"/>
      <c r="J68" s="11" t="s">
        <v>461</v>
      </c>
      <c r="K68" s="17">
        <v>45962</v>
      </c>
      <c r="L68" s="17">
        <v>0</v>
      </c>
      <c r="M68">
        <v>0</v>
      </c>
      <c r="N68">
        <v>0</v>
      </c>
      <c r="O68" s="17">
        <v>0</v>
      </c>
      <c r="P68">
        <v>0</v>
      </c>
      <c r="Q68">
        <v>0</v>
      </c>
      <c r="R68" s="17">
        <f>+VLOOKUP(A68,[1]RED!$A$10:$J$112,7,0)</f>
        <v>45962</v>
      </c>
      <c r="S68" s="17">
        <f>+VLOOKUP(A68,[1]RED!$A$10:$J$112,8,0)</f>
        <v>0</v>
      </c>
      <c r="T68">
        <f>+VLOOKUP(A68,[1]RED!$A$10:$J$112,9,0)</f>
        <v>0</v>
      </c>
      <c r="U68">
        <f>+VLOOKUP(A68,[1]RED!$A$10:$J$112,10,0)</f>
        <v>0</v>
      </c>
    </row>
    <row r="69" spans="1:21" x14ac:dyDescent="0.35">
      <c r="A69" t="str">
        <f t="shared" si="0"/>
        <v>8600073731-11001-035-2014</v>
      </c>
      <c r="B69" s="11" t="s">
        <v>375</v>
      </c>
      <c r="C69" s="12" t="s">
        <v>173</v>
      </c>
      <c r="D69" s="13" t="s">
        <v>114</v>
      </c>
      <c r="E69" s="12" t="s">
        <v>44</v>
      </c>
      <c r="F69" s="13" t="s">
        <v>152</v>
      </c>
      <c r="G69" s="19">
        <v>1</v>
      </c>
      <c r="H69" s="19">
        <v>1</v>
      </c>
      <c r="I69" s="15"/>
      <c r="J69" t="s">
        <v>436</v>
      </c>
      <c r="K69" s="17">
        <v>45602</v>
      </c>
      <c r="L69" s="17">
        <v>0</v>
      </c>
      <c r="M69">
        <v>0</v>
      </c>
      <c r="N69" t="s">
        <v>437</v>
      </c>
      <c r="O69" s="17">
        <v>0</v>
      </c>
      <c r="P69">
        <v>0</v>
      </c>
      <c r="Q69">
        <v>0</v>
      </c>
      <c r="R69" s="17">
        <f>+VLOOKUP(A69,[1]RED!$A$10:$J$112,7,0)</f>
        <v>45602</v>
      </c>
      <c r="S69" s="17">
        <f>+VLOOKUP(A69,[1]RED!$A$10:$J$112,8,0)</f>
        <v>0</v>
      </c>
      <c r="T69">
        <f>+VLOOKUP(A69,[1]RED!$A$10:$J$112,9,0)</f>
        <v>0</v>
      </c>
      <c r="U69" t="str">
        <f>+VLOOKUP(A69,[1]RED!$A$10:$J$112,10,0)</f>
        <v>En proceso de renovación</v>
      </c>
    </row>
    <row r="70" spans="1:21" x14ac:dyDescent="0.35">
      <c r="A70" t="str">
        <f t="shared" si="0"/>
        <v>8600077601-11001-005-2006</v>
      </c>
      <c r="B70" s="11" t="s">
        <v>375</v>
      </c>
      <c r="C70" s="12" t="s">
        <v>180</v>
      </c>
      <c r="D70" s="13" t="s">
        <v>263</v>
      </c>
      <c r="E70" s="12" t="s">
        <v>45</v>
      </c>
      <c r="F70" s="13" t="s">
        <v>152</v>
      </c>
      <c r="G70" s="19">
        <v>46082</v>
      </c>
      <c r="H70" s="19">
        <v>1</v>
      </c>
      <c r="I70" s="14"/>
      <c r="J70" s="11" t="s">
        <v>461</v>
      </c>
      <c r="K70" s="17">
        <v>46082</v>
      </c>
      <c r="L70" s="17">
        <v>46113</v>
      </c>
      <c r="M70">
        <v>0</v>
      </c>
      <c r="N70">
        <v>0</v>
      </c>
      <c r="O70" s="17">
        <v>0</v>
      </c>
      <c r="P70">
        <v>0</v>
      </c>
      <c r="Q70">
        <v>0</v>
      </c>
      <c r="R70" s="17">
        <f>+VLOOKUP(A70,[1]RED!$A$10:$J$112,7,0)</f>
        <v>46082</v>
      </c>
      <c r="S70" s="17">
        <f>+VLOOKUP(A70,[1]RED!$A$10:$J$112,8,0)</f>
        <v>46113</v>
      </c>
      <c r="T70">
        <f>+VLOOKUP(A70,[1]RED!$A$10:$J$112,9,0)</f>
        <v>0</v>
      </c>
      <c r="U70">
        <f>+VLOOKUP(A70,[1]RED!$A$10:$J$112,10,0)</f>
        <v>0</v>
      </c>
    </row>
    <row r="71" spans="1:21" x14ac:dyDescent="0.35">
      <c r="A71" t="str">
        <f t="shared" si="0"/>
        <v>860010783PBS-IPS-2018-11001-0002</v>
      </c>
      <c r="B71" s="11" t="s">
        <v>375</v>
      </c>
      <c r="C71" s="12" t="s">
        <v>192</v>
      </c>
      <c r="D71" s="13" t="s">
        <v>267</v>
      </c>
      <c r="E71" s="12" t="s">
        <v>46</v>
      </c>
      <c r="F71" s="13" t="s">
        <v>152</v>
      </c>
      <c r="G71" s="19">
        <v>46023</v>
      </c>
      <c r="H71" s="19">
        <v>46054</v>
      </c>
      <c r="I71" s="19" t="s">
        <v>449</v>
      </c>
      <c r="J71" s="11" t="s">
        <v>461</v>
      </c>
      <c r="K71" s="17">
        <v>46023</v>
      </c>
      <c r="L71" s="17">
        <v>46054</v>
      </c>
      <c r="M71" t="s">
        <v>449</v>
      </c>
      <c r="N71">
        <v>0</v>
      </c>
      <c r="O71" s="17">
        <v>0</v>
      </c>
      <c r="P71">
        <v>0</v>
      </c>
      <c r="Q71">
        <v>0</v>
      </c>
      <c r="R71" s="17">
        <f>+VLOOKUP(A71,[1]RED!$A$10:$J$112,7,0)</f>
        <v>46023</v>
      </c>
      <c r="S71" s="17">
        <f>+VLOOKUP(A71,[1]RED!$A$10:$J$112,8,0)</f>
        <v>46054</v>
      </c>
      <c r="T71" t="str">
        <f>+VLOOKUP(A71,[1]RED!$A$10:$J$112,9,0)</f>
        <v>9%</v>
      </c>
      <c r="U71">
        <f>+VLOOKUP(A71,[1]RED!$A$10:$J$112,10,0)</f>
        <v>0</v>
      </c>
    </row>
    <row r="72" spans="1:21" x14ac:dyDescent="0.35">
      <c r="A72" t="str">
        <f t="shared" si="0"/>
        <v>860011298PBS-IPS-2019-11001-0004</v>
      </c>
      <c r="B72" s="11" t="s">
        <v>375</v>
      </c>
      <c r="C72" s="12" t="s">
        <v>188</v>
      </c>
      <c r="D72" s="13" t="s">
        <v>115</v>
      </c>
      <c r="E72" s="12" t="s">
        <v>47</v>
      </c>
      <c r="F72" s="13" t="s">
        <v>152</v>
      </c>
      <c r="G72" s="19">
        <v>1</v>
      </c>
      <c r="H72" s="19">
        <v>1</v>
      </c>
      <c r="I72" s="15"/>
      <c r="J72" t="s">
        <v>436</v>
      </c>
      <c r="K72" s="17">
        <v>45731</v>
      </c>
      <c r="L72" s="17">
        <v>0</v>
      </c>
      <c r="M72">
        <v>0</v>
      </c>
      <c r="N72" t="s">
        <v>437</v>
      </c>
      <c r="O72" s="17">
        <v>0</v>
      </c>
      <c r="P72">
        <v>0</v>
      </c>
      <c r="Q72">
        <v>0</v>
      </c>
      <c r="R72" s="17">
        <f>+VLOOKUP(A72,[1]RED!$A$10:$J$112,7,0)</f>
        <v>45731</v>
      </c>
      <c r="S72" s="17">
        <f>+VLOOKUP(A72,[1]RED!$A$10:$J$112,8,0)</f>
        <v>0</v>
      </c>
      <c r="T72">
        <f>+VLOOKUP(A72,[1]RED!$A$10:$J$112,9,0)</f>
        <v>0</v>
      </c>
      <c r="U72" t="str">
        <f>+VLOOKUP(A72,[1]RED!$A$10:$J$112,10,0)</f>
        <v>En proceso de renovación</v>
      </c>
    </row>
    <row r="73" spans="1:21" x14ac:dyDescent="0.35">
      <c r="A73" t="str">
        <f t="shared" si="0"/>
        <v>8600137791-11001-039-2006</v>
      </c>
      <c r="B73" s="11" t="s">
        <v>375</v>
      </c>
      <c r="C73" s="12" t="s">
        <v>198</v>
      </c>
      <c r="D73" s="13" t="s">
        <v>271</v>
      </c>
      <c r="E73" s="12" t="s">
        <v>48</v>
      </c>
      <c r="F73" s="13" t="s">
        <v>152</v>
      </c>
      <c r="G73" s="19">
        <v>45901</v>
      </c>
      <c r="H73" s="19">
        <v>1</v>
      </c>
      <c r="I73" s="14"/>
      <c r="J73" s="11" t="s">
        <v>461</v>
      </c>
      <c r="K73" s="17">
        <v>45901</v>
      </c>
      <c r="L73" s="17">
        <v>0</v>
      </c>
      <c r="M73">
        <v>0</v>
      </c>
      <c r="N73">
        <v>0</v>
      </c>
      <c r="O73" s="17">
        <v>0</v>
      </c>
      <c r="P73">
        <v>0</v>
      </c>
      <c r="Q73">
        <v>0</v>
      </c>
      <c r="R73" s="17">
        <f>+VLOOKUP(A73,[1]RED!$A$10:$J$112,7,0)</f>
        <v>45901</v>
      </c>
      <c r="S73" s="17">
        <f>+VLOOKUP(A73,[1]RED!$A$10:$J$112,8,0)</f>
        <v>0</v>
      </c>
      <c r="T73">
        <f>+VLOOKUP(A73,[1]RED!$A$10:$J$112,9,0)</f>
        <v>0</v>
      </c>
      <c r="U73">
        <f>+VLOOKUP(A73,[1]RED!$A$10:$J$112,10,0)</f>
        <v>0</v>
      </c>
    </row>
    <row r="74" spans="1:21" x14ac:dyDescent="0.35">
      <c r="A74" t="str">
        <f t="shared" si="0"/>
        <v>8600138741-11001-055-2006</v>
      </c>
      <c r="B74" s="11" t="s">
        <v>375</v>
      </c>
      <c r="C74" s="12" t="s">
        <v>196</v>
      </c>
      <c r="D74" s="13" t="s">
        <v>268</v>
      </c>
      <c r="E74" s="12" t="s">
        <v>49</v>
      </c>
      <c r="F74" s="13" t="s">
        <v>152</v>
      </c>
      <c r="G74" s="19">
        <v>1</v>
      </c>
      <c r="H74" s="19">
        <v>1</v>
      </c>
      <c r="I74" s="15"/>
      <c r="J74" t="s">
        <v>436</v>
      </c>
      <c r="K74" s="17">
        <v>45717</v>
      </c>
      <c r="L74" s="17">
        <v>0</v>
      </c>
      <c r="M74">
        <v>0</v>
      </c>
      <c r="N74" t="s">
        <v>437</v>
      </c>
      <c r="O74" s="17">
        <v>0</v>
      </c>
      <c r="P74">
        <v>0</v>
      </c>
      <c r="Q74">
        <v>0</v>
      </c>
      <c r="R74" s="17">
        <f>+VLOOKUP(A74,[1]RED!$A$10:$J$112,7,0)</f>
        <v>45717</v>
      </c>
      <c r="S74" s="17">
        <f>+VLOOKUP(A74,[1]RED!$A$10:$J$112,8,0)</f>
        <v>0</v>
      </c>
      <c r="T74">
        <f>+VLOOKUP(A74,[1]RED!$A$10:$J$112,9,0)</f>
        <v>0</v>
      </c>
      <c r="U74" t="str">
        <f>+VLOOKUP(A74,[1]RED!$A$10:$J$112,10,0)</f>
        <v>En proceso de renovación</v>
      </c>
    </row>
    <row r="75" spans="1:21" x14ac:dyDescent="0.35">
      <c r="A75" t="str">
        <f t="shared" si="0"/>
        <v>8600155361-11001-028-2005</v>
      </c>
      <c r="B75" s="11" t="s">
        <v>375</v>
      </c>
      <c r="C75" s="12" t="s">
        <v>201</v>
      </c>
      <c r="D75" s="13" t="s">
        <v>116</v>
      </c>
      <c r="E75" s="12" t="s">
        <v>50</v>
      </c>
      <c r="F75" s="13" t="s">
        <v>152</v>
      </c>
      <c r="G75" s="19">
        <v>46054</v>
      </c>
      <c r="H75" s="19">
        <v>46054</v>
      </c>
      <c r="I75" s="19" t="s">
        <v>449</v>
      </c>
      <c r="J75" s="11" t="s">
        <v>461</v>
      </c>
      <c r="K75" s="17">
        <v>46054</v>
      </c>
      <c r="L75" s="17">
        <v>46054</v>
      </c>
      <c r="M75" t="s">
        <v>449</v>
      </c>
      <c r="N75">
        <v>0</v>
      </c>
      <c r="O75" s="17">
        <v>0</v>
      </c>
      <c r="P75">
        <v>0</v>
      </c>
      <c r="Q75">
        <v>0</v>
      </c>
      <c r="R75" s="17">
        <f>+VLOOKUP(A75,[1]RED!$A$10:$J$112,7,0)</f>
        <v>46054</v>
      </c>
      <c r="S75" s="17">
        <f>+VLOOKUP(A75,[1]RED!$A$10:$J$112,8,0)</f>
        <v>46054</v>
      </c>
      <c r="T75" t="str">
        <f>+VLOOKUP(A75,[1]RED!$A$10:$J$112,9,0)</f>
        <v>9%</v>
      </c>
      <c r="U75">
        <f>+VLOOKUP(A75,[1]RED!$A$10:$J$112,10,0)</f>
        <v>0</v>
      </c>
    </row>
    <row r="76" spans="1:21" x14ac:dyDescent="0.35">
      <c r="A76" t="str">
        <f t="shared" ref="A76:A139" si="1">+C76&amp;E76</f>
        <v>860015536PBS-IPS-2025-11001-0003</v>
      </c>
      <c r="B76" s="11" t="s">
        <v>375</v>
      </c>
      <c r="C76" s="12" t="s">
        <v>201</v>
      </c>
      <c r="D76" s="13" t="s">
        <v>116</v>
      </c>
      <c r="E76" s="12" t="s">
        <v>358</v>
      </c>
      <c r="F76" s="13" t="s">
        <v>374</v>
      </c>
      <c r="G76" s="19">
        <v>45962</v>
      </c>
      <c r="H76" s="19">
        <v>45962</v>
      </c>
      <c r="I76" s="15" t="s">
        <v>457</v>
      </c>
      <c r="J76" s="11" t="s">
        <v>461</v>
      </c>
      <c r="K76" s="17" t="e">
        <v>#N/A</v>
      </c>
      <c r="L76" s="17" t="e">
        <v>#N/A</v>
      </c>
      <c r="M76" t="e">
        <v>#N/A</v>
      </c>
      <c r="N76" t="e">
        <v>#N/A</v>
      </c>
      <c r="O76" s="17">
        <v>45962</v>
      </c>
      <c r="P76" t="s">
        <v>457</v>
      </c>
      <c r="Q76">
        <v>0</v>
      </c>
      <c r="R76" s="17" t="e">
        <f>+VLOOKUP(A76,[1]RED!$A$10:$J$112,7,0)</f>
        <v>#N/A</v>
      </c>
      <c r="S76" s="17" t="e">
        <f>+VLOOKUP(A76,[1]RED!$A$10:$J$112,8,0)</f>
        <v>#N/A</v>
      </c>
      <c r="T76" t="e">
        <f>+VLOOKUP(A76,[1]RED!$A$10:$J$112,9,0)</f>
        <v>#N/A</v>
      </c>
      <c r="U76" t="e">
        <f>+VLOOKUP(A76,[1]RED!$A$10:$J$112,10,0)</f>
        <v>#N/A</v>
      </c>
    </row>
    <row r="77" spans="1:21" x14ac:dyDescent="0.35">
      <c r="A77" t="str">
        <f t="shared" si="1"/>
        <v>860015536PBS-IPS-PGP- 2023-11001-0003</v>
      </c>
      <c r="B77" s="11" t="s">
        <v>375</v>
      </c>
      <c r="C77" s="12" t="s">
        <v>201</v>
      </c>
      <c r="D77" s="13" t="s">
        <v>116</v>
      </c>
      <c r="E77" s="12" t="s">
        <v>357</v>
      </c>
      <c r="F77" s="13" t="s">
        <v>311</v>
      </c>
      <c r="G77" s="19">
        <v>45992</v>
      </c>
      <c r="H77" s="19">
        <v>1</v>
      </c>
      <c r="I77" s="14"/>
      <c r="J77" s="11" t="s">
        <v>461</v>
      </c>
      <c r="K77" s="17">
        <v>45992</v>
      </c>
      <c r="L77" s="17">
        <v>46023</v>
      </c>
      <c r="M77">
        <v>0</v>
      </c>
      <c r="N77">
        <v>0</v>
      </c>
      <c r="O77" s="17">
        <v>0</v>
      </c>
      <c r="P77">
        <v>0</v>
      </c>
      <c r="Q77">
        <v>0</v>
      </c>
      <c r="R77" s="17">
        <f>+VLOOKUP(A77,[1]RED!$A$10:$J$112,7,0)</f>
        <v>45992</v>
      </c>
      <c r="S77" s="17">
        <f>+VLOOKUP(A77,[1]RED!$A$10:$J$112,8,0)</f>
        <v>46023</v>
      </c>
      <c r="T77">
        <f>+VLOOKUP(A77,[1]RED!$A$10:$J$112,9,0)</f>
        <v>0</v>
      </c>
      <c r="U77">
        <f>+VLOOKUP(A77,[1]RED!$A$10:$J$112,10,0)</f>
        <v>0</v>
      </c>
    </row>
    <row r="78" spans="1:21" x14ac:dyDescent="0.35">
      <c r="A78" t="str">
        <f t="shared" si="1"/>
        <v>860015905POS-IPS-2016-11001-00047</v>
      </c>
      <c r="B78" s="11" t="s">
        <v>375</v>
      </c>
      <c r="C78" s="12" t="s">
        <v>182</v>
      </c>
      <c r="D78" s="13" t="s">
        <v>264</v>
      </c>
      <c r="E78" s="12" t="s">
        <v>299</v>
      </c>
      <c r="F78" s="13" t="s">
        <v>152</v>
      </c>
      <c r="G78" s="19">
        <v>45901</v>
      </c>
      <c r="H78" s="19">
        <v>1</v>
      </c>
      <c r="I78" s="14"/>
      <c r="J78" s="11" t="s">
        <v>461</v>
      </c>
      <c r="K78" s="17">
        <v>45901</v>
      </c>
      <c r="L78" s="17">
        <v>0</v>
      </c>
      <c r="M78">
        <v>0</v>
      </c>
      <c r="N78">
        <v>0</v>
      </c>
      <c r="O78" s="17">
        <v>0</v>
      </c>
      <c r="P78">
        <v>0</v>
      </c>
      <c r="Q78">
        <v>0</v>
      </c>
      <c r="R78" s="17">
        <f>+VLOOKUP(A78,[1]RED!$A$10:$J$112,7,0)</f>
        <v>45901</v>
      </c>
      <c r="S78" s="17">
        <f>+VLOOKUP(A78,[1]RED!$A$10:$J$112,8,0)</f>
        <v>0</v>
      </c>
      <c r="T78">
        <f>+VLOOKUP(A78,[1]RED!$A$10:$J$112,9,0)</f>
        <v>0</v>
      </c>
      <c r="U78">
        <f>+VLOOKUP(A78,[1]RED!$A$10:$J$112,10,0)</f>
        <v>0</v>
      </c>
    </row>
    <row r="79" spans="1:21" x14ac:dyDescent="0.35">
      <c r="A79" t="str">
        <f t="shared" si="1"/>
        <v>860021072POS-IPS-2016-11001-0049</v>
      </c>
      <c r="B79" s="11" t="s">
        <v>375</v>
      </c>
      <c r="C79" s="12" t="s">
        <v>186</v>
      </c>
      <c r="D79" s="13" t="s">
        <v>117</v>
      </c>
      <c r="E79" s="12" t="s">
        <v>51</v>
      </c>
      <c r="F79" s="13" t="s">
        <v>152</v>
      </c>
      <c r="G79" s="19">
        <v>46023</v>
      </c>
      <c r="H79" s="19">
        <v>46054</v>
      </c>
      <c r="I79" s="19" t="s">
        <v>449</v>
      </c>
      <c r="J79" s="11" t="s">
        <v>461</v>
      </c>
      <c r="K79" s="17">
        <v>46023</v>
      </c>
      <c r="L79" s="17">
        <v>46054</v>
      </c>
      <c r="M79" t="s">
        <v>449</v>
      </c>
      <c r="N79">
        <v>0</v>
      </c>
      <c r="O79" s="17">
        <v>0</v>
      </c>
      <c r="P79">
        <v>0</v>
      </c>
      <c r="Q79">
        <v>0</v>
      </c>
      <c r="R79" s="17">
        <f>+VLOOKUP(A79,[1]RED!$A$10:$J$112,7,0)</f>
        <v>46023</v>
      </c>
      <c r="S79" s="17">
        <f>+VLOOKUP(A79,[1]RED!$A$10:$J$112,8,0)</f>
        <v>46054</v>
      </c>
      <c r="T79" t="str">
        <f>+VLOOKUP(A79,[1]RED!$A$10:$J$112,9,0)</f>
        <v>9%</v>
      </c>
      <c r="U79">
        <f>+VLOOKUP(A79,[1]RED!$A$10:$J$112,10,0)</f>
        <v>0</v>
      </c>
    </row>
    <row r="80" spans="1:21" x14ac:dyDescent="0.35">
      <c r="A80" t="str">
        <f t="shared" si="1"/>
        <v>8600359921-11001-012-2006</v>
      </c>
      <c r="B80" s="11" t="s">
        <v>375</v>
      </c>
      <c r="C80" s="12" t="s">
        <v>199</v>
      </c>
      <c r="D80" s="13" t="s">
        <v>118</v>
      </c>
      <c r="E80" s="12" t="s">
        <v>52</v>
      </c>
      <c r="F80" s="13" t="s">
        <v>152</v>
      </c>
      <c r="G80" s="19">
        <v>1</v>
      </c>
      <c r="H80" s="19">
        <v>1</v>
      </c>
      <c r="I80" s="15"/>
      <c r="J80" t="s">
        <v>436</v>
      </c>
      <c r="K80" s="17">
        <v>45689</v>
      </c>
      <c r="L80" s="17">
        <v>0</v>
      </c>
      <c r="M80">
        <v>0</v>
      </c>
      <c r="N80" t="s">
        <v>437</v>
      </c>
      <c r="O80" s="17">
        <v>0</v>
      </c>
      <c r="P80">
        <v>0</v>
      </c>
      <c r="Q80">
        <v>0</v>
      </c>
      <c r="R80" s="17">
        <f>+VLOOKUP(A80,[1]RED!$A$10:$J$112,7,0)</f>
        <v>45689</v>
      </c>
      <c r="S80" s="17">
        <f>+VLOOKUP(A80,[1]RED!$A$10:$J$112,8,0)</f>
        <v>0</v>
      </c>
      <c r="T80">
        <f>+VLOOKUP(A80,[1]RED!$A$10:$J$112,9,0)</f>
        <v>0</v>
      </c>
      <c r="U80" t="str">
        <f>+VLOOKUP(A80,[1]RED!$A$10:$J$112,10,0)</f>
        <v>En proceso de renovación</v>
      </c>
    </row>
    <row r="81" spans="1:21" x14ac:dyDescent="0.35">
      <c r="A81" t="str">
        <f t="shared" si="1"/>
        <v>860037950Pbs-ips-2017-11011-0013</v>
      </c>
      <c r="B81" s="11" t="s">
        <v>375</v>
      </c>
      <c r="C81" s="12" t="s">
        <v>181</v>
      </c>
      <c r="D81" s="13" t="s">
        <v>119</v>
      </c>
      <c r="E81" s="12" t="s">
        <v>53</v>
      </c>
      <c r="F81" s="13" t="s">
        <v>152</v>
      </c>
      <c r="G81" s="19">
        <v>46023</v>
      </c>
      <c r="H81" s="19">
        <v>46054</v>
      </c>
      <c r="I81" s="19" t="s">
        <v>449</v>
      </c>
      <c r="J81" s="11" t="s">
        <v>461</v>
      </c>
      <c r="K81" s="17">
        <v>46023</v>
      </c>
      <c r="L81" s="17">
        <v>46054</v>
      </c>
      <c r="M81" t="s">
        <v>449</v>
      </c>
      <c r="N81">
        <v>0</v>
      </c>
      <c r="O81" s="17">
        <v>0</v>
      </c>
      <c r="P81">
        <v>0</v>
      </c>
      <c r="Q81">
        <v>0</v>
      </c>
      <c r="R81" s="17">
        <f>+VLOOKUP(A81,[1]RED!$A$10:$J$112,7,0)</f>
        <v>46023</v>
      </c>
      <c r="S81" s="17">
        <f>+VLOOKUP(A81,[1]RED!$A$10:$J$112,8,0)</f>
        <v>46054</v>
      </c>
      <c r="T81" t="str">
        <f>+VLOOKUP(A81,[1]RED!$A$10:$J$112,9,0)</f>
        <v>9%</v>
      </c>
      <c r="U81">
        <f>+VLOOKUP(A81,[1]RED!$A$10:$J$112,10,0)</f>
        <v>0</v>
      </c>
    </row>
    <row r="82" spans="1:21" x14ac:dyDescent="0.35">
      <c r="A82" t="str">
        <f t="shared" si="1"/>
        <v>8600400941-11001-073-2006</v>
      </c>
      <c r="B82" s="11" t="s">
        <v>375</v>
      </c>
      <c r="C82" s="11" t="s">
        <v>393</v>
      </c>
      <c r="D82" s="11" t="s">
        <v>411</v>
      </c>
      <c r="E82" s="16" t="s">
        <v>378</v>
      </c>
      <c r="F82" s="13" t="s">
        <v>152</v>
      </c>
      <c r="G82" s="19">
        <v>1</v>
      </c>
      <c r="H82" s="19">
        <v>1</v>
      </c>
      <c r="I82" s="15"/>
      <c r="J82" s="11" t="s">
        <v>442</v>
      </c>
      <c r="K82" s="17" t="e">
        <v>#N/A</v>
      </c>
      <c r="L82" s="17" t="e">
        <v>#N/A</v>
      </c>
      <c r="M82" t="e">
        <v>#N/A</v>
      </c>
      <c r="N82" t="e">
        <v>#N/A</v>
      </c>
      <c r="O82" s="17">
        <v>44927</v>
      </c>
      <c r="P82">
        <v>0</v>
      </c>
      <c r="Q82" t="s">
        <v>442</v>
      </c>
      <c r="R82" s="17" t="e">
        <f>+VLOOKUP(A82,[1]RED!$A$10:$J$112,7,0)</f>
        <v>#N/A</v>
      </c>
      <c r="S82" s="17" t="e">
        <f>+VLOOKUP(A82,[1]RED!$A$10:$J$112,8,0)</f>
        <v>#N/A</v>
      </c>
      <c r="T82" t="e">
        <f>+VLOOKUP(A82,[1]RED!$A$10:$J$112,9,0)</f>
        <v>#N/A</v>
      </c>
      <c r="U82" t="e">
        <f>+VLOOKUP(A82,[1]RED!$A$10:$J$112,10,0)</f>
        <v>#N/A</v>
      </c>
    </row>
    <row r="83" spans="1:21" x14ac:dyDescent="0.35">
      <c r="A83" t="str">
        <f t="shared" si="1"/>
        <v>860041333DOMICILPOS 1-11001-001-2015</v>
      </c>
      <c r="B83" s="11" t="s">
        <v>375</v>
      </c>
      <c r="C83" s="12" t="s">
        <v>189</v>
      </c>
      <c r="D83" s="13" t="s">
        <v>120</v>
      </c>
      <c r="E83" s="12" t="s">
        <v>54</v>
      </c>
      <c r="F83" s="13" t="s">
        <v>152</v>
      </c>
      <c r="G83" s="19">
        <v>45931</v>
      </c>
      <c r="H83" s="19">
        <v>1</v>
      </c>
      <c r="I83" s="14"/>
      <c r="J83" s="11" t="s">
        <v>461</v>
      </c>
      <c r="K83" s="17">
        <v>45931</v>
      </c>
      <c r="L83" s="17">
        <v>0</v>
      </c>
      <c r="M83">
        <v>0</v>
      </c>
      <c r="N83">
        <v>0</v>
      </c>
      <c r="O83" s="17">
        <v>0</v>
      </c>
      <c r="P83">
        <v>0</v>
      </c>
      <c r="Q83">
        <v>0</v>
      </c>
      <c r="R83" s="17">
        <f>+VLOOKUP(A83,[1]RED!$A$10:$J$112,7,0)</f>
        <v>45931</v>
      </c>
      <c r="S83" s="17">
        <f>+VLOOKUP(A83,[1]RED!$A$10:$J$112,8,0)</f>
        <v>0</v>
      </c>
      <c r="T83">
        <f>+VLOOKUP(A83,[1]RED!$A$10:$J$112,9,0)</f>
        <v>0</v>
      </c>
      <c r="U83">
        <f>+VLOOKUP(A83,[1]RED!$A$10:$J$112,10,0)</f>
        <v>0</v>
      </c>
    </row>
    <row r="84" spans="1:21" x14ac:dyDescent="0.35">
      <c r="A84" t="str">
        <f t="shared" si="1"/>
        <v>860043998PBS-IPS-2023-11001-0003</v>
      </c>
      <c r="B84" s="11" t="s">
        <v>375</v>
      </c>
      <c r="C84" s="12" t="s">
        <v>191</v>
      </c>
      <c r="D84" s="13" t="s">
        <v>121</v>
      </c>
      <c r="E84" s="12" t="s">
        <v>55</v>
      </c>
      <c r="F84" s="13" t="s">
        <v>152</v>
      </c>
      <c r="G84" s="19">
        <v>45931</v>
      </c>
      <c r="H84" s="19">
        <v>45931</v>
      </c>
      <c r="I84" s="15" t="s">
        <v>435</v>
      </c>
      <c r="J84" s="11" t="s">
        <v>461</v>
      </c>
      <c r="K84" s="17" t="e">
        <v>#N/A</v>
      </c>
      <c r="L84" s="17" t="e">
        <v>#N/A</v>
      </c>
      <c r="M84" t="e">
        <v>#N/A</v>
      </c>
      <c r="N84" t="e">
        <v>#N/A</v>
      </c>
      <c r="O84" s="17">
        <v>45931</v>
      </c>
      <c r="P84" t="s">
        <v>435</v>
      </c>
      <c r="Q84">
        <v>0</v>
      </c>
      <c r="R84" s="17" t="e">
        <f>+VLOOKUP(A84,[1]RED!$A$10:$J$112,7,0)</f>
        <v>#N/A</v>
      </c>
      <c r="S84" s="17" t="e">
        <f>+VLOOKUP(A84,[1]RED!$A$10:$J$112,8,0)</f>
        <v>#N/A</v>
      </c>
      <c r="T84" t="e">
        <f>+VLOOKUP(A84,[1]RED!$A$10:$J$112,9,0)</f>
        <v>#N/A</v>
      </c>
      <c r="U84" t="e">
        <f>+VLOOKUP(A84,[1]RED!$A$10:$J$112,10,0)</f>
        <v>#N/A</v>
      </c>
    </row>
    <row r="85" spans="1:21" x14ac:dyDescent="0.35">
      <c r="A85" t="str">
        <f t="shared" si="1"/>
        <v>8600486561-11001-054-2006</v>
      </c>
      <c r="B85" s="11" t="s">
        <v>375</v>
      </c>
      <c r="C85" s="12" t="s">
        <v>171</v>
      </c>
      <c r="D85" s="13" t="s">
        <v>122</v>
      </c>
      <c r="E85" s="12" t="s">
        <v>56</v>
      </c>
      <c r="F85" s="13" t="s">
        <v>152</v>
      </c>
      <c r="G85" s="19">
        <v>1</v>
      </c>
      <c r="H85" s="19">
        <v>1</v>
      </c>
      <c r="I85" s="15"/>
      <c r="J85" t="s">
        <v>436</v>
      </c>
      <c r="K85" s="17">
        <v>45658</v>
      </c>
      <c r="L85" s="17">
        <v>0</v>
      </c>
      <c r="M85">
        <v>0</v>
      </c>
      <c r="N85" t="s">
        <v>437</v>
      </c>
      <c r="O85" s="17">
        <v>0</v>
      </c>
      <c r="P85">
        <v>0</v>
      </c>
      <c r="Q85">
        <v>0</v>
      </c>
      <c r="R85" s="17">
        <f>+VLOOKUP(A85,[1]RED!$A$10:$J$112,7,0)</f>
        <v>45658</v>
      </c>
      <c r="S85" s="17">
        <f>+VLOOKUP(A85,[1]RED!$A$10:$J$112,8,0)</f>
        <v>0</v>
      </c>
      <c r="T85">
        <f>+VLOOKUP(A85,[1]RED!$A$10:$J$112,9,0)</f>
        <v>0</v>
      </c>
      <c r="U85" t="str">
        <f>+VLOOKUP(A85,[1]RED!$A$10:$J$112,10,0)</f>
        <v>En proceso de renovación</v>
      </c>
    </row>
    <row r="86" spans="1:21" x14ac:dyDescent="0.35">
      <c r="A86" t="str">
        <f t="shared" si="1"/>
        <v>860053578PBS-IPS-2022-11001-00010</v>
      </c>
      <c r="B86" s="11" t="s">
        <v>375</v>
      </c>
      <c r="C86" s="12" t="s">
        <v>200</v>
      </c>
      <c r="D86" s="13" t="s">
        <v>123</v>
      </c>
      <c r="E86" s="12" t="s">
        <v>301</v>
      </c>
      <c r="F86" s="13" t="s">
        <v>152</v>
      </c>
      <c r="G86" s="19">
        <v>45778</v>
      </c>
      <c r="H86" s="19">
        <v>1</v>
      </c>
      <c r="I86" s="14"/>
      <c r="J86" s="11" t="s">
        <v>461</v>
      </c>
      <c r="K86" s="17">
        <v>45778</v>
      </c>
      <c r="L86" s="17">
        <v>0</v>
      </c>
      <c r="M86">
        <v>0</v>
      </c>
      <c r="N86">
        <v>0</v>
      </c>
      <c r="O86" s="17">
        <v>0</v>
      </c>
      <c r="P86">
        <v>0</v>
      </c>
      <c r="Q86">
        <v>0</v>
      </c>
      <c r="R86" s="17">
        <f>+VLOOKUP(A86,[1]RED!$A$10:$J$112,7,0)</f>
        <v>45778</v>
      </c>
      <c r="S86" s="17">
        <f>+VLOOKUP(A86,[1]RED!$A$10:$J$112,8,0)</f>
        <v>0</v>
      </c>
      <c r="T86">
        <f>+VLOOKUP(A86,[1]RED!$A$10:$J$112,9,0)</f>
        <v>0</v>
      </c>
      <c r="U86">
        <f>+VLOOKUP(A86,[1]RED!$A$10:$J$112,10,0)</f>
        <v>0</v>
      </c>
    </row>
    <row r="87" spans="1:21" x14ac:dyDescent="0.35">
      <c r="A87" t="str">
        <f t="shared" si="1"/>
        <v>8600667671-11001-082-2006</v>
      </c>
      <c r="B87" s="11" t="s">
        <v>375</v>
      </c>
      <c r="C87" s="12" t="s">
        <v>174</v>
      </c>
      <c r="D87" s="13" t="s">
        <v>124</v>
      </c>
      <c r="E87" s="12" t="s">
        <v>57</v>
      </c>
      <c r="F87" s="13" t="s">
        <v>152</v>
      </c>
      <c r="G87" s="19">
        <v>45870</v>
      </c>
      <c r="H87" s="19">
        <v>45870</v>
      </c>
      <c r="I87" s="15" t="s">
        <v>453</v>
      </c>
      <c r="J87" s="11" t="s">
        <v>461</v>
      </c>
      <c r="K87" s="17" t="e">
        <v>#N/A</v>
      </c>
      <c r="L87" s="17" t="e">
        <v>#N/A</v>
      </c>
      <c r="M87" t="e">
        <v>#N/A</v>
      </c>
      <c r="N87" t="e">
        <v>#N/A</v>
      </c>
      <c r="O87" s="17">
        <v>45870</v>
      </c>
      <c r="P87" t="s">
        <v>453</v>
      </c>
      <c r="Q87">
        <v>0</v>
      </c>
      <c r="R87" s="17" t="e">
        <f>+VLOOKUP(A87,[1]RED!$A$10:$J$112,7,0)</f>
        <v>#N/A</v>
      </c>
      <c r="S87" s="17" t="e">
        <f>+VLOOKUP(A87,[1]RED!$A$10:$J$112,8,0)</f>
        <v>#N/A</v>
      </c>
      <c r="T87" t="e">
        <f>+VLOOKUP(A87,[1]RED!$A$10:$J$112,9,0)</f>
        <v>#N/A</v>
      </c>
      <c r="U87" t="e">
        <f>+VLOOKUP(A87,[1]RED!$A$10:$J$112,10,0)</f>
        <v>#N/A</v>
      </c>
    </row>
    <row r="88" spans="1:21" x14ac:dyDescent="0.35">
      <c r="A88" t="str">
        <f t="shared" si="1"/>
        <v>8600703011-11001-036-2006</v>
      </c>
      <c r="B88" s="11" t="s">
        <v>375</v>
      </c>
      <c r="C88" s="12" t="s">
        <v>185</v>
      </c>
      <c r="D88" s="13" t="s">
        <v>125</v>
      </c>
      <c r="E88" s="12" t="s">
        <v>58</v>
      </c>
      <c r="F88" s="13" t="s">
        <v>152</v>
      </c>
      <c r="G88" s="19">
        <v>1</v>
      </c>
      <c r="H88" s="19">
        <v>1</v>
      </c>
      <c r="I88" s="15"/>
      <c r="J88" t="s">
        <v>436</v>
      </c>
      <c r="K88" s="17">
        <v>45627</v>
      </c>
      <c r="L88" s="17">
        <v>0</v>
      </c>
      <c r="M88">
        <v>0</v>
      </c>
      <c r="N88" t="s">
        <v>437</v>
      </c>
      <c r="O88" s="17">
        <v>0</v>
      </c>
      <c r="P88">
        <v>0</v>
      </c>
      <c r="Q88">
        <v>0</v>
      </c>
      <c r="R88" s="17">
        <f>+VLOOKUP(A88,[1]RED!$A$10:$J$112,7,0)</f>
        <v>45627</v>
      </c>
      <c r="S88" s="17">
        <f>+VLOOKUP(A88,[1]RED!$A$10:$J$112,8,0)</f>
        <v>0</v>
      </c>
      <c r="T88">
        <f>+VLOOKUP(A88,[1]RED!$A$10:$J$112,9,0)</f>
        <v>0</v>
      </c>
      <c r="U88" t="str">
        <f>+VLOOKUP(A88,[1]RED!$A$10:$J$112,10,0)</f>
        <v>En proceso de renovación</v>
      </c>
    </row>
    <row r="89" spans="1:21" x14ac:dyDescent="0.35">
      <c r="A89" t="str">
        <f t="shared" si="1"/>
        <v>8600724171-11001-0382015</v>
      </c>
      <c r="B89" s="11" t="s">
        <v>375</v>
      </c>
      <c r="C89" s="12" t="s">
        <v>177</v>
      </c>
      <c r="D89" s="13" t="s">
        <v>260</v>
      </c>
      <c r="E89" s="12" t="s">
        <v>59</v>
      </c>
      <c r="F89" s="13" t="s">
        <v>152</v>
      </c>
      <c r="G89" s="19">
        <v>45991</v>
      </c>
      <c r="H89" s="19">
        <v>1</v>
      </c>
      <c r="I89" s="14"/>
      <c r="J89" s="11" t="s">
        <v>461</v>
      </c>
      <c r="K89" s="17">
        <v>45991</v>
      </c>
      <c r="L89" s="17">
        <v>0</v>
      </c>
      <c r="M89">
        <v>0</v>
      </c>
      <c r="N89">
        <v>0</v>
      </c>
      <c r="O89" s="17">
        <v>0</v>
      </c>
      <c r="P89">
        <v>0</v>
      </c>
      <c r="Q89">
        <v>0</v>
      </c>
      <c r="R89" s="17">
        <f>+VLOOKUP(A89,[1]RED!$A$10:$J$112,7,0)</f>
        <v>45991</v>
      </c>
      <c r="S89" s="17">
        <f>+VLOOKUP(A89,[1]RED!$A$10:$J$112,8,0)</f>
        <v>0</v>
      </c>
      <c r="T89">
        <f>+VLOOKUP(A89,[1]RED!$A$10:$J$112,9,0)</f>
        <v>0</v>
      </c>
      <c r="U89">
        <f>+VLOOKUP(A89,[1]RED!$A$10:$J$112,10,0)</f>
        <v>0</v>
      </c>
    </row>
    <row r="90" spans="1:21" x14ac:dyDescent="0.35">
      <c r="A90" t="str">
        <f t="shared" si="1"/>
        <v>860076321POS-IPS-2016-11001-0048</v>
      </c>
      <c r="B90" s="11" t="s">
        <v>375</v>
      </c>
      <c r="C90" s="12" t="s">
        <v>164</v>
      </c>
      <c r="D90" s="13" t="s">
        <v>126</v>
      </c>
      <c r="E90" s="12" t="s">
        <v>60</v>
      </c>
      <c r="F90" s="13" t="s">
        <v>152</v>
      </c>
      <c r="G90" s="19">
        <v>1</v>
      </c>
      <c r="H90" s="19">
        <v>1</v>
      </c>
      <c r="I90" s="15"/>
      <c r="J90" t="s">
        <v>436</v>
      </c>
      <c r="K90" s="17">
        <v>45108</v>
      </c>
      <c r="L90" s="17">
        <v>0</v>
      </c>
      <c r="M90">
        <v>0</v>
      </c>
      <c r="N90" t="s">
        <v>437</v>
      </c>
      <c r="O90" s="17">
        <v>0</v>
      </c>
      <c r="P90">
        <v>0</v>
      </c>
      <c r="Q90">
        <v>0</v>
      </c>
      <c r="R90" s="17">
        <f>+VLOOKUP(A90,[1]RED!$A$10:$J$112,7,0)</f>
        <v>45108</v>
      </c>
      <c r="S90" s="17">
        <f>+VLOOKUP(A90,[1]RED!$A$10:$J$112,8,0)</f>
        <v>0</v>
      </c>
      <c r="T90">
        <f>+VLOOKUP(A90,[1]RED!$A$10:$J$112,9,0)</f>
        <v>0</v>
      </c>
      <c r="U90" t="str">
        <f>+VLOOKUP(A90,[1]RED!$A$10:$J$112,10,0)</f>
        <v>En proceso de renovación</v>
      </c>
    </row>
    <row r="91" spans="1:21" x14ac:dyDescent="0.35">
      <c r="A91" t="str">
        <f t="shared" si="1"/>
        <v>8600905661-11001-060-2006</v>
      </c>
      <c r="B91" s="11" t="s">
        <v>375</v>
      </c>
      <c r="C91" s="12" t="s">
        <v>204</v>
      </c>
      <c r="D91" s="13" t="s">
        <v>127</v>
      </c>
      <c r="E91" s="12" t="s">
        <v>61</v>
      </c>
      <c r="F91" s="13" t="s">
        <v>152</v>
      </c>
      <c r="G91" s="19">
        <v>46054</v>
      </c>
      <c r="H91" s="19">
        <v>46082</v>
      </c>
      <c r="I91" s="19" t="s">
        <v>449</v>
      </c>
      <c r="J91" s="11" t="s">
        <v>461</v>
      </c>
      <c r="K91" s="17">
        <v>46054</v>
      </c>
      <c r="L91" s="17">
        <v>46082</v>
      </c>
      <c r="M91" t="s">
        <v>449</v>
      </c>
      <c r="N91">
        <v>0</v>
      </c>
      <c r="O91" s="17">
        <v>0</v>
      </c>
      <c r="P91">
        <v>0</v>
      </c>
      <c r="Q91">
        <v>0</v>
      </c>
      <c r="R91" s="17">
        <f>+VLOOKUP(A91,[1]RED!$A$10:$J$112,7,0)</f>
        <v>46054</v>
      </c>
      <c r="S91" s="17">
        <f>+VLOOKUP(A91,[1]RED!$A$10:$J$112,8,0)</f>
        <v>46082</v>
      </c>
      <c r="T91" t="str">
        <f>+VLOOKUP(A91,[1]RED!$A$10:$J$112,9,0)</f>
        <v>9%</v>
      </c>
      <c r="U91">
        <f>+VLOOKUP(A91,[1]RED!$A$10:$J$112,10,0)</f>
        <v>0</v>
      </c>
    </row>
    <row r="92" spans="1:21" x14ac:dyDescent="0.35">
      <c r="A92" t="str">
        <f t="shared" si="1"/>
        <v>860352594PBS-IPS-2023-11001-0004</v>
      </c>
      <c r="B92" s="11" t="s">
        <v>375</v>
      </c>
      <c r="C92" s="11" t="s">
        <v>406</v>
      </c>
      <c r="D92" s="11" t="s">
        <v>430</v>
      </c>
      <c r="E92" s="16" t="s">
        <v>390</v>
      </c>
      <c r="F92" s="13" t="s">
        <v>152</v>
      </c>
      <c r="G92" s="19">
        <v>1</v>
      </c>
      <c r="H92" s="19">
        <v>1</v>
      </c>
      <c r="I92" s="15"/>
      <c r="J92" s="11" t="s">
        <v>443</v>
      </c>
      <c r="K92" s="17" t="e">
        <v>#N/A</v>
      </c>
      <c r="L92" s="17" t="e">
        <v>#N/A</v>
      </c>
      <c r="M92" t="e">
        <v>#N/A</v>
      </c>
      <c r="N92" t="e">
        <v>#N/A</v>
      </c>
      <c r="O92" s="17">
        <v>45839</v>
      </c>
      <c r="P92">
        <v>0</v>
      </c>
      <c r="Q92" t="s">
        <v>443</v>
      </c>
      <c r="R92" s="17" t="e">
        <f>+VLOOKUP(A92,[1]RED!$A$10:$J$112,7,0)</f>
        <v>#N/A</v>
      </c>
      <c r="S92" s="17" t="e">
        <f>+VLOOKUP(A92,[1]RED!$A$10:$J$112,8,0)</f>
        <v>#N/A</v>
      </c>
      <c r="T92" t="e">
        <f>+VLOOKUP(A92,[1]RED!$A$10:$J$112,9,0)</f>
        <v>#N/A</v>
      </c>
      <c r="U92" t="e">
        <f>+VLOOKUP(A92,[1]RED!$A$10:$J$112,10,0)</f>
        <v>#N/A</v>
      </c>
    </row>
    <row r="93" spans="1:21" x14ac:dyDescent="0.35">
      <c r="A93" t="str">
        <f t="shared" si="1"/>
        <v>860400547PBS-IPS-2024-11001 - 0017</v>
      </c>
      <c r="B93" s="11" t="s">
        <v>375</v>
      </c>
      <c r="C93" s="12" t="s">
        <v>168</v>
      </c>
      <c r="D93" s="13" t="s">
        <v>128</v>
      </c>
      <c r="E93" s="12" t="s">
        <v>352</v>
      </c>
      <c r="F93" s="13" t="s">
        <v>152</v>
      </c>
      <c r="G93" s="19">
        <v>45976</v>
      </c>
      <c r="H93" s="19">
        <v>1</v>
      </c>
      <c r="I93" s="14"/>
      <c r="J93" s="11" t="s">
        <v>461</v>
      </c>
      <c r="K93" s="17">
        <v>45976</v>
      </c>
      <c r="L93" s="17">
        <v>0</v>
      </c>
      <c r="M93">
        <v>0</v>
      </c>
      <c r="N93">
        <v>0</v>
      </c>
      <c r="O93" s="17">
        <v>0</v>
      </c>
      <c r="P93">
        <v>0</v>
      </c>
      <c r="Q93">
        <v>0</v>
      </c>
      <c r="R93" s="17">
        <f>+VLOOKUP(A93,[1]RED!$A$10:$J$112,7,0)</f>
        <v>45976</v>
      </c>
      <c r="S93" s="17">
        <f>+VLOOKUP(A93,[1]RED!$A$10:$J$112,8,0)</f>
        <v>0</v>
      </c>
      <c r="T93">
        <f>+VLOOKUP(A93,[1]RED!$A$10:$J$112,9,0)</f>
        <v>0</v>
      </c>
      <c r="U93">
        <f>+VLOOKUP(A93,[1]RED!$A$10:$J$112,10,0)</f>
        <v>0</v>
      </c>
    </row>
    <row r="94" spans="1:21" x14ac:dyDescent="0.35">
      <c r="A94" t="str">
        <f t="shared" si="1"/>
        <v>860400547PBS-IPS-2024-11001-0017</v>
      </c>
      <c r="B94" s="11" t="s">
        <v>375</v>
      </c>
      <c r="C94" s="11" t="s">
        <v>168</v>
      </c>
      <c r="D94" s="11" t="s">
        <v>419</v>
      </c>
      <c r="E94" s="16" t="s">
        <v>381</v>
      </c>
      <c r="F94" s="13" t="s">
        <v>152</v>
      </c>
      <c r="G94" s="19">
        <v>1</v>
      </c>
      <c r="H94" s="19">
        <v>1</v>
      </c>
      <c r="I94" s="14"/>
      <c r="J94" s="11" t="s">
        <v>461</v>
      </c>
      <c r="K94" s="17" t="e">
        <v>#N/A</v>
      </c>
      <c r="L94" s="17" t="e">
        <v>#N/A</v>
      </c>
      <c r="M94" t="e">
        <v>#N/A</v>
      </c>
      <c r="N94" t="e">
        <v>#N/A</v>
      </c>
      <c r="O94" s="17">
        <v>0</v>
      </c>
      <c r="P94">
        <v>0</v>
      </c>
      <c r="Q94">
        <v>0</v>
      </c>
      <c r="R94" s="17" t="e">
        <f>+VLOOKUP(A94,[1]RED!$A$10:$J$112,7,0)</f>
        <v>#N/A</v>
      </c>
      <c r="S94" s="17" t="e">
        <f>+VLOOKUP(A94,[1]RED!$A$10:$J$112,8,0)</f>
        <v>#N/A</v>
      </c>
      <c r="T94" t="e">
        <f>+VLOOKUP(A94,[1]RED!$A$10:$J$112,9,0)</f>
        <v>#N/A</v>
      </c>
      <c r="U94" t="e">
        <f>+VLOOKUP(A94,[1]RED!$A$10:$J$112,10,0)</f>
        <v>#N/A</v>
      </c>
    </row>
    <row r="95" spans="1:21" x14ac:dyDescent="0.35">
      <c r="A95" t="str">
        <f t="shared" si="1"/>
        <v>8605093231-1101-037-2014</v>
      </c>
      <c r="B95" s="11" t="s">
        <v>375</v>
      </c>
      <c r="C95" s="12" t="s">
        <v>166</v>
      </c>
      <c r="D95" s="13" t="s">
        <v>256</v>
      </c>
      <c r="E95" s="12" t="s">
        <v>62</v>
      </c>
      <c r="F95" s="13" t="s">
        <v>152</v>
      </c>
      <c r="G95" s="19">
        <v>45884</v>
      </c>
      <c r="H95" s="19">
        <v>1</v>
      </c>
      <c r="I95" s="14"/>
      <c r="J95" s="11" t="s">
        <v>461</v>
      </c>
      <c r="K95" s="17">
        <v>45884</v>
      </c>
      <c r="L95" s="17">
        <v>0</v>
      </c>
      <c r="M95">
        <v>0</v>
      </c>
      <c r="N95">
        <v>0</v>
      </c>
      <c r="O95" s="17">
        <v>0</v>
      </c>
      <c r="P95">
        <v>0</v>
      </c>
      <c r="Q95">
        <v>0</v>
      </c>
      <c r="R95" s="17">
        <f>+VLOOKUP(A95,[1]RED!$A$10:$J$112,7,0)</f>
        <v>45884</v>
      </c>
      <c r="S95" s="17">
        <f>+VLOOKUP(A95,[1]RED!$A$10:$J$112,8,0)</f>
        <v>0</v>
      </c>
      <c r="T95">
        <f>+VLOOKUP(A95,[1]RED!$A$10:$J$112,9,0)</f>
        <v>0</v>
      </c>
      <c r="U95">
        <f>+VLOOKUP(A95,[1]RED!$A$10:$J$112,10,0)</f>
        <v>0</v>
      </c>
    </row>
    <row r="96" spans="1:21" x14ac:dyDescent="0.35">
      <c r="A96" t="str">
        <f t="shared" si="1"/>
        <v>860513677LENTESPOS 1-11001-002-2012</v>
      </c>
      <c r="B96" s="11" t="s">
        <v>375</v>
      </c>
      <c r="C96" s="11" t="s">
        <v>394</v>
      </c>
      <c r="D96" s="11" t="s">
        <v>414</v>
      </c>
      <c r="E96" s="16" t="s">
        <v>379</v>
      </c>
      <c r="F96" s="11" t="s">
        <v>152</v>
      </c>
      <c r="G96" s="19">
        <v>1</v>
      </c>
      <c r="H96" s="19">
        <v>1</v>
      </c>
      <c r="I96" s="15"/>
      <c r="J96" s="11" t="s">
        <v>444</v>
      </c>
      <c r="K96" s="17" t="e">
        <v>#N/A</v>
      </c>
      <c r="L96" s="17" t="e">
        <v>#N/A</v>
      </c>
      <c r="M96" t="e">
        <v>#N/A</v>
      </c>
      <c r="N96" t="e">
        <v>#N/A</v>
      </c>
      <c r="O96" s="17">
        <v>0</v>
      </c>
      <c r="P96">
        <v>0</v>
      </c>
      <c r="Q96" t="s">
        <v>444</v>
      </c>
      <c r="R96" s="17" t="e">
        <f>+VLOOKUP(A96,[1]RED!$A$10:$J$112,7,0)</f>
        <v>#N/A</v>
      </c>
      <c r="S96" s="17" t="e">
        <f>+VLOOKUP(A96,[1]RED!$A$10:$J$112,8,0)</f>
        <v>#N/A</v>
      </c>
      <c r="T96" t="e">
        <f>+VLOOKUP(A96,[1]RED!$A$10:$J$112,9,0)</f>
        <v>#N/A</v>
      </c>
      <c r="U96" t="e">
        <f>+VLOOKUP(A96,[1]RED!$A$10:$J$112,10,0)</f>
        <v>#N/A</v>
      </c>
    </row>
    <row r="97" spans="1:21" x14ac:dyDescent="0.35">
      <c r="A97" t="str">
        <f t="shared" si="1"/>
        <v>8605165791-11001-041-2006</v>
      </c>
      <c r="B97" s="11" t="s">
        <v>375</v>
      </c>
      <c r="C97" s="12" t="s">
        <v>195</v>
      </c>
      <c r="D97" s="13" t="s">
        <v>129</v>
      </c>
      <c r="E97" s="12" t="s">
        <v>63</v>
      </c>
      <c r="F97" s="13" t="s">
        <v>152</v>
      </c>
      <c r="G97" s="19">
        <v>45915</v>
      </c>
      <c r="H97" s="19">
        <v>1</v>
      </c>
      <c r="I97" s="14"/>
      <c r="J97" s="11" t="s">
        <v>461</v>
      </c>
      <c r="K97" s="17">
        <v>45915</v>
      </c>
      <c r="L97" s="17">
        <v>0</v>
      </c>
      <c r="M97">
        <v>0</v>
      </c>
      <c r="N97">
        <v>0</v>
      </c>
      <c r="O97" s="17">
        <v>0</v>
      </c>
      <c r="P97">
        <v>0</v>
      </c>
      <c r="Q97">
        <v>0</v>
      </c>
      <c r="R97" s="17">
        <f>+VLOOKUP(A97,[1]RED!$A$10:$J$112,7,0)</f>
        <v>45915</v>
      </c>
      <c r="S97" s="17">
        <f>+VLOOKUP(A97,[1]RED!$A$10:$J$112,8,0)</f>
        <v>0</v>
      </c>
      <c r="T97">
        <f>+VLOOKUP(A97,[1]RED!$A$10:$J$112,9,0)</f>
        <v>0</v>
      </c>
      <c r="U97">
        <f>+VLOOKUP(A97,[1]RED!$A$10:$J$112,10,0)</f>
        <v>0</v>
      </c>
    </row>
    <row r="98" spans="1:21" x14ac:dyDescent="0.35">
      <c r="A98" t="str">
        <f t="shared" si="1"/>
        <v>900007635AMBUPOS1-11001-001-2014</v>
      </c>
      <c r="B98" s="11" t="s">
        <v>375</v>
      </c>
      <c r="C98" s="12" t="s">
        <v>213</v>
      </c>
      <c r="D98" s="13" t="s">
        <v>130</v>
      </c>
      <c r="E98" s="12" t="s">
        <v>64</v>
      </c>
      <c r="F98" s="13" t="s">
        <v>152</v>
      </c>
      <c r="G98" s="19">
        <v>1</v>
      </c>
      <c r="H98" s="19">
        <v>1</v>
      </c>
      <c r="I98" s="14"/>
      <c r="J98" s="11" t="s">
        <v>461</v>
      </c>
      <c r="K98" s="17" t="e">
        <v>#N/A</v>
      </c>
      <c r="L98" s="17" t="e">
        <v>#N/A</v>
      </c>
      <c r="M98" t="e">
        <v>#N/A</v>
      </c>
      <c r="N98" t="e">
        <v>#N/A</v>
      </c>
      <c r="O98" s="17">
        <v>0</v>
      </c>
      <c r="P98">
        <v>0</v>
      </c>
      <c r="Q98">
        <v>0</v>
      </c>
      <c r="R98" s="17" t="e">
        <f>+VLOOKUP(A98,[1]RED!$A$10:$J$112,7,0)</f>
        <v>#N/A</v>
      </c>
      <c r="S98" s="17" t="e">
        <f>+VLOOKUP(A98,[1]RED!$A$10:$J$112,8,0)</f>
        <v>#N/A</v>
      </c>
      <c r="T98" t="e">
        <f>+VLOOKUP(A98,[1]RED!$A$10:$J$112,9,0)</f>
        <v>#N/A</v>
      </c>
      <c r="U98" t="e">
        <f>+VLOOKUP(A98,[1]RED!$A$10:$J$112,10,0)</f>
        <v>#N/A</v>
      </c>
    </row>
    <row r="99" spans="1:21" x14ac:dyDescent="0.35">
      <c r="A99" t="str">
        <f t="shared" si="1"/>
        <v>900033752PBS-IPS-2018-11001-0006</v>
      </c>
      <c r="B99" s="11" t="s">
        <v>375</v>
      </c>
      <c r="C99" s="12" t="s">
        <v>214</v>
      </c>
      <c r="D99" s="13" t="s">
        <v>333</v>
      </c>
      <c r="E99" s="12" t="s">
        <v>65</v>
      </c>
      <c r="F99" s="13" t="s">
        <v>152</v>
      </c>
      <c r="G99" s="19">
        <v>1</v>
      </c>
      <c r="H99" s="19">
        <v>1</v>
      </c>
      <c r="I99" s="15"/>
      <c r="J99" t="s">
        <v>436</v>
      </c>
      <c r="K99" s="17">
        <v>45689</v>
      </c>
      <c r="L99" s="17">
        <v>0</v>
      </c>
      <c r="M99">
        <v>0</v>
      </c>
      <c r="N99" t="s">
        <v>437</v>
      </c>
      <c r="O99" s="17">
        <v>0</v>
      </c>
      <c r="P99">
        <v>0</v>
      </c>
      <c r="Q99">
        <v>0</v>
      </c>
      <c r="R99" s="17">
        <f>+VLOOKUP(A99,[1]RED!$A$10:$J$112,7,0)</f>
        <v>45689</v>
      </c>
      <c r="S99" s="17">
        <f>+VLOOKUP(A99,[1]RED!$A$10:$J$112,8,0)</f>
        <v>0</v>
      </c>
      <c r="T99">
        <f>+VLOOKUP(A99,[1]RED!$A$10:$J$112,9,0)</f>
        <v>0</v>
      </c>
      <c r="U99" t="str">
        <f>+VLOOKUP(A99,[1]RED!$A$10:$J$112,10,0)</f>
        <v>En proceso de renovación</v>
      </c>
    </row>
    <row r="100" spans="1:21" x14ac:dyDescent="0.35">
      <c r="A100" t="str">
        <f t="shared" si="1"/>
        <v>900053354POS-EVE-2017-11001-0002</v>
      </c>
      <c r="B100" s="11" t="s">
        <v>375</v>
      </c>
      <c r="C100" s="12" t="s">
        <v>219</v>
      </c>
      <c r="D100" s="13" t="s">
        <v>281</v>
      </c>
      <c r="E100" s="12" t="s">
        <v>66</v>
      </c>
      <c r="F100" s="13" t="s">
        <v>152</v>
      </c>
      <c r="G100" s="19">
        <v>1</v>
      </c>
      <c r="H100" s="19">
        <v>1</v>
      </c>
      <c r="I100" s="15"/>
      <c r="J100" t="s">
        <v>436</v>
      </c>
      <c r="K100" s="17">
        <v>45413</v>
      </c>
      <c r="L100" s="17">
        <v>0</v>
      </c>
      <c r="M100">
        <v>0</v>
      </c>
      <c r="N100" t="s">
        <v>437</v>
      </c>
      <c r="O100" s="17">
        <v>0</v>
      </c>
      <c r="P100">
        <v>0</v>
      </c>
      <c r="Q100">
        <v>0</v>
      </c>
      <c r="R100" s="17">
        <f>+VLOOKUP(A100,[1]RED!$A$10:$J$112,7,0)</f>
        <v>45413</v>
      </c>
      <c r="S100" s="17">
        <f>+VLOOKUP(A100,[1]RED!$A$10:$J$112,8,0)</f>
        <v>0</v>
      </c>
      <c r="T100">
        <f>+VLOOKUP(A100,[1]RED!$A$10:$J$112,9,0)</f>
        <v>0</v>
      </c>
      <c r="U100" t="str">
        <f>+VLOOKUP(A100,[1]RED!$A$10:$J$112,10,0)</f>
        <v>En proceso de renovación</v>
      </c>
    </row>
    <row r="101" spans="1:21" x14ac:dyDescent="0.35">
      <c r="A101" t="str">
        <f t="shared" si="1"/>
        <v>900065988PBS-IPS-2019-11001-0003</v>
      </c>
      <c r="B101" s="11" t="s">
        <v>375</v>
      </c>
      <c r="C101" s="12" t="s">
        <v>216</v>
      </c>
      <c r="D101" s="13" t="s">
        <v>131</v>
      </c>
      <c r="E101" s="12" t="s">
        <v>303</v>
      </c>
      <c r="F101" s="13" t="s">
        <v>152</v>
      </c>
      <c r="G101" s="19">
        <v>45809</v>
      </c>
      <c r="H101" s="19">
        <v>1</v>
      </c>
      <c r="I101" s="14"/>
      <c r="J101" s="11" t="s">
        <v>461</v>
      </c>
      <c r="K101" s="17">
        <v>45809</v>
      </c>
      <c r="L101" s="17">
        <v>0</v>
      </c>
      <c r="M101">
        <v>0</v>
      </c>
      <c r="N101">
        <v>0</v>
      </c>
      <c r="O101" s="17">
        <v>0</v>
      </c>
      <c r="P101">
        <v>0</v>
      </c>
      <c r="Q101">
        <v>0</v>
      </c>
      <c r="R101" s="17">
        <f>+VLOOKUP(A101,[1]RED!$A$10:$J$112,7,0)</f>
        <v>45809</v>
      </c>
      <c r="S101" s="17">
        <f>+VLOOKUP(A101,[1]RED!$A$10:$J$112,8,0)</f>
        <v>0</v>
      </c>
      <c r="T101">
        <f>+VLOOKUP(A101,[1]RED!$A$10:$J$112,9,0)</f>
        <v>0</v>
      </c>
      <c r="U101">
        <f>+VLOOKUP(A101,[1]RED!$A$10:$J$112,10,0)</f>
        <v>0</v>
      </c>
    </row>
    <row r="102" spans="1:21" x14ac:dyDescent="0.35">
      <c r="A102" t="str">
        <f t="shared" si="1"/>
        <v>9000738061-11001-006-2012</v>
      </c>
      <c r="B102" s="11" t="s">
        <v>375</v>
      </c>
      <c r="C102" s="12" t="s">
        <v>223</v>
      </c>
      <c r="D102" s="13" t="s">
        <v>132</v>
      </c>
      <c r="E102" s="12" t="s">
        <v>67</v>
      </c>
      <c r="F102" s="13" t="s">
        <v>152</v>
      </c>
      <c r="G102" s="19">
        <v>1</v>
      </c>
      <c r="H102" s="19">
        <v>1</v>
      </c>
      <c r="I102" s="15"/>
      <c r="J102" t="s">
        <v>436</v>
      </c>
      <c r="K102" s="17">
        <v>45627</v>
      </c>
      <c r="L102" s="17">
        <v>0</v>
      </c>
      <c r="M102">
        <v>0</v>
      </c>
      <c r="N102" t="s">
        <v>437</v>
      </c>
      <c r="O102" s="17">
        <v>0</v>
      </c>
      <c r="P102">
        <v>0</v>
      </c>
      <c r="Q102">
        <v>0</v>
      </c>
      <c r="R102" s="17">
        <f>+VLOOKUP(A102,[1]RED!$A$10:$J$112,7,0)</f>
        <v>45627</v>
      </c>
      <c r="S102" s="17">
        <f>+VLOOKUP(A102,[1]RED!$A$10:$J$112,8,0)</f>
        <v>0</v>
      </c>
      <c r="T102">
        <f>+VLOOKUP(A102,[1]RED!$A$10:$J$112,9,0)</f>
        <v>0</v>
      </c>
      <c r="U102" t="str">
        <f>+VLOOKUP(A102,[1]RED!$A$10:$J$112,10,0)</f>
        <v>En proceso de renovación</v>
      </c>
    </row>
    <row r="103" spans="1:21" x14ac:dyDescent="0.35">
      <c r="A103" t="str">
        <f t="shared" si="1"/>
        <v>9000984761-11001-059-2006</v>
      </c>
      <c r="B103" s="11" t="s">
        <v>375</v>
      </c>
      <c r="C103" s="12" t="s">
        <v>220</v>
      </c>
      <c r="D103" s="13" t="s">
        <v>133</v>
      </c>
      <c r="E103" s="12" t="s">
        <v>68</v>
      </c>
      <c r="F103" s="13" t="s">
        <v>152</v>
      </c>
      <c r="G103" s="19">
        <v>45762</v>
      </c>
      <c r="H103" s="19">
        <v>1</v>
      </c>
      <c r="I103" s="14"/>
      <c r="J103" s="11" t="s">
        <v>461</v>
      </c>
      <c r="K103" s="17">
        <v>45762</v>
      </c>
      <c r="L103" s="17">
        <v>0</v>
      </c>
      <c r="M103">
        <v>0</v>
      </c>
      <c r="N103">
        <v>0</v>
      </c>
      <c r="O103" s="17">
        <v>0</v>
      </c>
      <c r="P103">
        <v>0</v>
      </c>
      <c r="Q103">
        <v>0</v>
      </c>
      <c r="R103" s="17">
        <f>+VLOOKUP(A103,[1]RED!$A$10:$J$112,7,0)</f>
        <v>45762</v>
      </c>
      <c r="S103" s="17">
        <f>+VLOOKUP(A103,[1]RED!$A$10:$J$112,8,0)</f>
        <v>0</v>
      </c>
      <c r="T103">
        <f>+VLOOKUP(A103,[1]RED!$A$10:$J$112,9,0)</f>
        <v>0</v>
      </c>
      <c r="U103">
        <f>+VLOOKUP(A103,[1]RED!$A$10:$J$112,10,0)</f>
        <v>0</v>
      </c>
    </row>
    <row r="104" spans="1:21" x14ac:dyDescent="0.35">
      <c r="A104" t="str">
        <f t="shared" si="1"/>
        <v>900123436PBS-IPS-2017-11011-0005</v>
      </c>
      <c r="B104" s="11" t="s">
        <v>375</v>
      </c>
      <c r="C104" s="12" t="s">
        <v>241</v>
      </c>
      <c r="D104" s="13" t="s">
        <v>294</v>
      </c>
      <c r="E104" s="12" t="s">
        <v>69</v>
      </c>
      <c r="F104" s="13" t="s">
        <v>152</v>
      </c>
      <c r="G104" s="19">
        <v>46054</v>
      </c>
      <c r="H104" s="19">
        <v>46082</v>
      </c>
      <c r="I104" s="19" t="s">
        <v>449</v>
      </c>
      <c r="J104" s="11" t="s">
        <v>461</v>
      </c>
      <c r="K104" s="17">
        <v>46054</v>
      </c>
      <c r="L104" s="17">
        <v>46082</v>
      </c>
      <c r="M104" t="s">
        <v>449</v>
      </c>
      <c r="N104">
        <v>0</v>
      </c>
      <c r="O104" s="17">
        <v>0</v>
      </c>
      <c r="P104">
        <v>0</v>
      </c>
      <c r="Q104">
        <v>0</v>
      </c>
      <c r="R104" s="17">
        <f>+VLOOKUP(A104,[1]RED!$A$10:$J$112,7,0)</f>
        <v>46054</v>
      </c>
      <c r="S104" s="17">
        <f>+VLOOKUP(A104,[1]RED!$A$10:$J$112,8,0)</f>
        <v>46082</v>
      </c>
      <c r="T104" t="str">
        <f>+VLOOKUP(A104,[1]RED!$A$10:$J$112,9,0)</f>
        <v>9%</v>
      </c>
      <c r="U104">
        <f>+VLOOKUP(A104,[1]RED!$A$10:$J$112,10,0)</f>
        <v>0</v>
      </c>
    </row>
    <row r="105" spans="1:21" x14ac:dyDescent="0.35">
      <c r="A105" t="str">
        <f t="shared" si="1"/>
        <v>900138104PBS-IPS-2023-11001-0014</v>
      </c>
      <c r="B105" s="11" t="s">
        <v>375</v>
      </c>
      <c r="C105" s="12" t="s">
        <v>316</v>
      </c>
      <c r="D105" s="13" t="s">
        <v>335</v>
      </c>
      <c r="E105" s="12" t="s">
        <v>359</v>
      </c>
      <c r="F105" s="13" t="s">
        <v>152</v>
      </c>
      <c r="G105" s="19">
        <v>46068</v>
      </c>
      <c r="H105" s="19">
        <v>46096</v>
      </c>
      <c r="I105" s="19" t="s">
        <v>449</v>
      </c>
      <c r="J105" s="11" t="s">
        <v>461</v>
      </c>
      <c r="K105" s="17">
        <v>46068</v>
      </c>
      <c r="L105" s="17">
        <v>46096</v>
      </c>
      <c r="M105" t="s">
        <v>449</v>
      </c>
      <c r="N105">
        <v>0</v>
      </c>
      <c r="O105" s="17">
        <v>0</v>
      </c>
      <c r="P105">
        <v>0</v>
      </c>
      <c r="Q105">
        <v>0</v>
      </c>
      <c r="R105" s="17">
        <f>+VLOOKUP(A105,[1]RED!$A$10:$J$112,7,0)</f>
        <v>46068</v>
      </c>
      <c r="S105" s="17">
        <f>+VLOOKUP(A105,[1]RED!$A$10:$J$112,8,0)</f>
        <v>46096</v>
      </c>
      <c r="T105" t="str">
        <f>+VLOOKUP(A105,[1]RED!$A$10:$J$112,9,0)</f>
        <v>9%</v>
      </c>
      <c r="U105">
        <f>+VLOOKUP(A105,[1]RED!$A$10:$J$112,10,0)</f>
        <v>0</v>
      </c>
    </row>
    <row r="106" spans="1:21" x14ac:dyDescent="0.35">
      <c r="A106" t="str">
        <f t="shared" si="1"/>
        <v>9001415691-11001-039-2014</v>
      </c>
      <c r="B106" s="11" t="s">
        <v>375</v>
      </c>
      <c r="C106" s="12" t="s">
        <v>221</v>
      </c>
      <c r="D106" s="13" t="s">
        <v>334</v>
      </c>
      <c r="E106" s="12" t="s">
        <v>70</v>
      </c>
      <c r="F106" s="13" t="s">
        <v>152</v>
      </c>
      <c r="G106" s="19">
        <v>45901</v>
      </c>
      <c r="H106" s="19">
        <v>1</v>
      </c>
      <c r="I106" s="14"/>
      <c r="J106" s="11" t="s">
        <v>461</v>
      </c>
      <c r="K106" s="17">
        <v>45901</v>
      </c>
      <c r="L106" s="17">
        <v>0</v>
      </c>
      <c r="M106">
        <v>0</v>
      </c>
      <c r="N106">
        <v>0</v>
      </c>
      <c r="O106" s="17">
        <v>0</v>
      </c>
      <c r="P106">
        <v>0</v>
      </c>
      <c r="Q106">
        <v>0</v>
      </c>
      <c r="R106" s="17">
        <f>+VLOOKUP(A106,[1]RED!$A$10:$J$112,7,0)</f>
        <v>45901</v>
      </c>
      <c r="S106" s="17">
        <f>+VLOOKUP(A106,[1]RED!$A$10:$J$112,8,0)</f>
        <v>0</v>
      </c>
      <c r="T106">
        <f>+VLOOKUP(A106,[1]RED!$A$10:$J$112,9,0)</f>
        <v>0</v>
      </c>
      <c r="U106">
        <f>+VLOOKUP(A106,[1]RED!$A$10:$J$112,10,0)</f>
        <v>0</v>
      </c>
    </row>
    <row r="107" spans="1:21" x14ac:dyDescent="0.35">
      <c r="A107" t="str">
        <f t="shared" si="1"/>
        <v>900159763PBS-IPS-2018-11001-0011</v>
      </c>
      <c r="B107" s="11" t="s">
        <v>375</v>
      </c>
      <c r="C107" s="12" t="s">
        <v>231</v>
      </c>
      <c r="D107" s="13" t="s">
        <v>134</v>
      </c>
      <c r="E107" s="12" t="s">
        <v>71</v>
      </c>
      <c r="F107" s="13" t="s">
        <v>152</v>
      </c>
      <c r="G107" s="19">
        <v>1</v>
      </c>
      <c r="H107" s="19">
        <v>1</v>
      </c>
      <c r="I107" s="14"/>
      <c r="J107" s="11" t="s">
        <v>461</v>
      </c>
      <c r="K107" s="17" t="e">
        <v>#N/A</v>
      </c>
      <c r="L107" s="17" t="e">
        <v>#N/A</v>
      </c>
      <c r="M107" t="e">
        <v>#N/A</v>
      </c>
      <c r="N107" t="e">
        <v>#N/A</v>
      </c>
      <c r="O107" s="17">
        <v>0</v>
      </c>
      <c r="P107">
        <v>0</v>
      </c>
      <c r="Q107">
        <v>0</v>
      </c>
      <c r="R107" s="17" t="e">
        <f>+VLOOKUP(A107,[1]RED!$A$10:$J$112,7,0)</f>
        <v>#N/A</v>
      </c>
      <c r="S107" s="17" t="e">
        <f>+VLOOKUP(A107,[1]RED!$A$10:$J$112,8,0)</f>
        <v>#N/A</v>
      </c>
      <c r="T107" t="e">
        <f>+VLOOKUP(A107,[1]RED!$A$10:$J$112,9,0)</f>
        <v>#N/A</v>
      </c>
      <c r="U107" t="e">
        <f>+VLOOKUP(A107,[1]RED!$A$10:$J$112,10,0)</f>
        <v>#N/A</v>
      </c>
    </row>
    <row r="108" spans="1:21" x14ac:dyDescent="0.35">
      <c r="A108" t="str">
        <f t="shared" si="1"/>
        <v>900162688DOMICILPOS 1-11001-003-2015</v>
      </c>
      <c r="B108" s="11" t="s">
        <v>375</v>
      </c>
      <c r="C108" s="12" t="s">
        <v>226</v>
      </c>
      <c r="D108" s="13" t="s">
        <v>285</v>
      </c>
      <c r="E108" s="12" t="s">
        <v>72</v>
      </c>
      <c r="F108" s="13" t="s">
        <v>152</v>
      </c>
      <c r="G108" s="19">
        <v>46113</v>
      </c>
      <c r="H108" s="19">
        <v>46143</v>
      </c>
      <c r="I108" s="19" t="s">
        <v>449</v>
      </c>
      <c r="J108" s="11" t="s">
        <v>461</v>
      </c>
      <c r="K108" s="17">
        <v>46113</v>
      </c>
      <c r="L108" s="17">
        <v>46143</v>
      </c>
      <c r="M108" t="s">
        <v>449</v>
      </c>
      <c r="N108">
        <v>0</v>
      </c>
      <c r="O108" s="17">
        <v>0</v>
      </c>
      <c r="P108">
        <v>0</v>
      </c>
      <c r="Q108">
        <v>0</v>
      </c>
      <c r="R108" s="17">
        <f>+VLOOKUP(A108,[1]RED!$A$10:$J$112,7,0)</f>
        <v>46113</v>
      </c>
      <c r="S108" s="17">
        <f>+VLOOKUP(A108,[1]RED!$A$10:$J$112,8,0)</f>
        <v>46143</v>
      </c>
      <c r="T108" t="str">
        <f>+VLOOKUP(A108,[1]RED!$A$10:$J$112,9,0)</f>
        <v>9%</v>
      </c>
      <c r="U108">
        <f>+VLOOKUP(A108,[1]RED!$A$10:$J$112,10,0)</f>
        <v>0</v>
      </c>
    </row>
    <row r="109" spans="1:21" x14ac:dyDescent="0.35">
      <c r="A109" t="str">
        <f t="shared" si="1"/>
        <v>900177752PBS-MED-2022-11001-0002</v>
      </c>
      <c r="B109" s="11" t="s">
        <v>375</v>
      </c>
      <c r="C109" s="11" t="s">
        <v>400</v>
      </c>
      <c r="D109" s="11" t="s">
        <v>424</v>
      </c>
      <c r="E109" s="16" t="s">
        <v>385</v>
      </c>
      <c r="F109" s="13" t="s">
        <v>152</v>
      </c>
      <c r="G109" s="19">
        <v>1</v>
      </c>
      <c r="H109" s="19">
        <v>1</v>
      </c>
      <c r="I109" s="15"/>
      <c r="J109" s="11" t="s">
        <v>445</v>
      </c>
      <c r="K109" s="17" t="e">
        <v>#N/A</v>
      </c>
      <c r="L109" s="17" t="e">
        <v>#N/A</v>
      </c>
      <c r="M109" t="e">
        <v>#N/A</v>
      </c>
      <c r="N109" t="e">
        <v>#N/A</v>
      </c>
      <c r="O109" s="17">
        <v>45992</v>
      </c>
      <c r="P109">
        <v>0</v>
      </c>
      <c r="Q109" t="s">
        <v>445</v>
      </c>
      <c r="R109" s="17" t="e">
        <f>+VLOOKUP(A109,[1]RED!$A$10:$J$112,7,0)</f>
        <v>#N/A</v>
      </c>
      <c r="S109" s="17" t="e">
        <f>+VLOOKUP(A109,[1]RED!$A$10:$J$112,8,0)</f>
        <v>#N/A</v>
      </c>
      <c r="T109" t="e">
        <f>+VLOOKUP(A109,[1]RED!$A$10:$J$112,9,0)</f>
        <v>#N/A</v>
      </c>
      <c r="U109" t="e">
        <f>+VLOOKUP(A109,[1]RED!$A$10:$J$112,10,0)</f>
        <v>#N/A</v>
      </c>
    </row>
    <row r="110" spans="1:21" x14ac:dyDescent="0.35">
      <c r="A110" t="str">
        <f t="shared" si="1"/>
        <v>9001962011-11001-004-2012</v>
      </c>
      <c r="B110" s="11" t="s">
        <v>375</v>
      </c>
      <c r="C110" s="12" t="s">
        <v>222</v>
      </c>
      <c r="D110" s="13" t="s">
        <v>282</v>
      </c>
      <c r="E110" s="12" t="s">
        <v>73</v>
      </c>
      <c r="F110" s="13" t="s">
        <v>152</v>
      </c>
      <c r="G110" s="19">
        <v>45778</v>
      </c>
      <c r="H110" s="19">
        <v>1</v>
      </c>
      <c r="I110" s="14"/>
      <c r="J110" s="11" t="s">
        <v>461</v>
      </c>
      <c r="K110" s="17">
        <v>45778</v>
      </c>
      <c r="L110" s="17">
        <v>0</v>
      </c>
      <c r="M110">
        <v>0</v>
      </c>
      <c r="N110">
        <v>0</v>
      </c>
      <c r="O110" s="17">
        <v>0</v>
      </c>
      <c r="P110">
        <v>0</v>
      </c>
      <c r="Q110">
        <v>0</v>
      </c>
      <c r="R110" s="17">
        <f>+VLOOKUP(A110,[1]RED!$A$10:$J$112,7,0)</f>
        <v>45778</v>
      </c>
      <c r="S110" s="17">
        <f>+VLOOKUP(A110,[1]RED!$A$10:$J$112,8,0)</f>
        <v>0</v>
      </c>
      <c r="T110">
        <f>+VLOOKUP(A110,[1]RED!$A$10:$J$112,9,0)</f>
        <v>0</v>
      </c>
      <c r="U110">
        <f>+VLOOKUP(A110,[1]RED!$A$10:$J$112,10,0)</f>
        <v>0</v>
      </c>
    </row>
    <row r="111" spans="1:21" x14ac:dyDescent="0.35">
      <c r="A111" t="str">
        <f t="shared" si="1"/>
        <v>900210981PBS-IPS-2017-11001-0006</v>
      </c>
      <c r="B111" s="11" t="s">
        <v>375</v>
      </c>
      <c r="C111" s="12" t="s">
        <v>224</v>
      </c>
      <c r="D111" s="13" t="s">
        <v>283</v>
      </c>
      <c r="E111" s="12" t="s">
        <v>74</v>
      </c>
      <c r="F111" s="13" t="s">
        <v>152</v>
      </c>
      <c r="G111" s="19">
        <v>45748</v>
      </c>
      <c r="H111" s="19">
        <v>1</v>
      </c>
      <c r="I111" s="14"/>
      <c r="J111" s="11" t="s">
        <v>461</v>
      </c>
      <c r="K111" s="17">
        <v>45748</v>
      </c>
      <c r="L111" s="17">
        <v>0</v>
      </c>
      <c r="M111">
        <v>0</v>
      </c>
      <c r="N111">
        <v>0</v>
      </c>
      <c r="O111" s="17">
        <v>0</v>
      </c>
      <c r="P111">
        <v>0</v>
      </c>
      <c r="Q111">
        <v>0</v>
      </c>
      <c r="R111" s="17">
        <f>+VLOOKUP(A111,[1]RED!$A$10:$J$112,7,0)</f>
        <v>45748</v>
      </c>
      <c r="S111" s="17">
        <f>+VLOOKUP(A111,[1]RED!$A$10:$J$112,8,0)</f>
        <v>0</v>
      </c>
      <c r="T111">
        <f>+VLOOKUP(A111,[1]RED!$A$10:$J$112,9,0)</f>
        <v>0</v>
      </c>
      <c r="U111">
        <f>+VLOOKUP(A111,[1]RED!$A$10:$J$112,10,0)</f>
        <v>0</v>
      </c>
    </row>
    <row r="112" spans="1:21" x14ac:dyDescent="0.35">
      <c r="A112" t="str">
        <f t="shared" si="1"/>
        <v>900219866PBS-CAPMCTOAMB-MED-2019-11001-0001</v>
      </c>
      <c r="B112" s="11" t="s">
        <v>375</v>
      </c>
      <c r="C112" s="12" t="s">
        <v>240</v>
      </c>
      <c r="D112" s="13" t="s">
        <v>293</v>
      </c>
      <c r="E112" s="12" t="s">
        <v>307</v>
      </c>
      <c r="F112" s="13" t="s">
        <v>153</v>
      </c>
      <c r="G112" s="19">
        <v>1</v>
      </c>
      <c r="H112" s="19">
        <v>1</v>
      </c>
      <c r="I112" s="14"/>
      <c r="J112" s="11" t="s">
        <v>461</v>
      </c>
      <c r="K112" s="17" t="e">
        <v>#N/A</v>
      </c>
      <c r="L112" s="17" t="e">
        <v>#N/A</v>
      </c>
      <c r="M112" t="e">
        <v>#N/A</v>
      </c>
      <c r="N112" t="e">
        <v>#N/A</v>
      </c>
      <c r="O112" s="17">
        <v>45870</v>
      </c>
      <c r="P112" t="s">
        <v>454</v>
      </c>
      <c r="Q112">
        <v>0</v>
      </c>
      <c r="R112" s="17" t="e">
        <f>+VLOOKUP(A112,[1]RED!$A$10:$J$112,7,0)</f>
        <v>#N/A</v>
      </c>
      <c r="S112" s="17" t="e">
        <f>+VLOOKUP(A112,[1]RED!$A$10:$J$112,8,0)</f>
        <v>#N/A</v>
      </c>
      <c r="T112" t="e">
        <f>+VLOOKUP(A112,[1]RED!$A$10:$J$112,9,0)</f>
        <v>#N/A</v>
      </c>
      <c r="U112" t="e">
        <f>+VLOOKUP(A112,[1]RED!$A$10:$J$112,10,0)</f>
        <v>#N/A</v>
      </c>
    </row>
    <row r="113" spans="1:21" x14ac:dyDescent="0.35">
      <c r="A113" t="str">
        <f t="shared" si="1"/>
        <v>900219866PBS-MED-2019-11001-0004</v>
      </c>
      <c r="B113" s="11" t="s">
        <v>375</v>
      </c>
      <c r="C113" s="11" t="s">
        <v>240</v>
      </c>
      <c r="D113" s="11" t="s">
        <v>423</v>
      </c>
      <c r="E113" s="16" t="s">
        <v>75</v>
      </c>
      <c r="F113" s="11" t="s">
        <v>152</v>
      </c>
      <c r="G113" s="19">
        <v>1</v>
      </c>
      <c r="H113" s="19">
        <v>1</v>
      </c>
      <c r="I113" s="14"/>
      <c r="J113" s="11" t="s">
        <v>461</v>
      </c>
      <c r="K113" s="17" t="e">
        <v>#N/A</v>
      </c>
      <c r="L113" s="17" t="e">
        <v>#N/A</v>
      </c>
      <c r="M113" t="e">
        <v>#N/A</v>
      </c>
      <c r="N113" t="e">
        <v>#N/A</v>
      </c>
      <c r="O113" s="17">
        <v>45870</v>
      </c>
      <c r="P113" t="s">
        <v>454</v>
      </c>
      <c r="Q113">
        <v>0</v>
      </c>
      <c r="R113" s="17" t="e">
        <f>+VLOOKUP(A113,[1]RED!$A$10:$J$112,7,0)</f>
        <v>#N/A</v>
      </c>
      <c r="S113" s="17" t="e">
        <f>+VLOOKUP(A113,[1]RED!$A$10:$J$112,8,0)</f>
        <v>#N/A</v>
      </c>
      <c r="T113" t="e">
        <f>+VLOOKUP(A113,[1]RED!$A$10:$J$112,9,0)</f>
        <v>#N/A</v>
      </c>
      <c r="U113" t="e">
        <f>+VLOOKUP(A113,[1]RED!$A$10:$J$112,10,0)</f>
        <v>#N/A</v>
      </c>
    </row>
    <row r="114" spans="1:21" x14ac:dyDescent="0.35">
      <c r="A114" t="str">
        <f t="shared" si="1"/>
        <v>900221662DOMICILPOS 1-11001-001-2.013</v>
      </c>
      <c r="B114" s="11" t="s">
        <v>375</v>
      </c>
      <c r="C114" s="12" t="s">
        <v>228</v>
      </c>
      <c r="D114" s="13" t="s">
        <v>135</v>
      </c>
      <c r="E114" s="12" t="s">
        <v>76</v>
      </c>
      <c r="F114" s="13" t="s">
        <v>152</v>
      </c>
      <c r="G114" s="19">
        <v>45778</v>
      </c>
      <c r="H114" s="19">
        <v>1</v>
      </c>
      <c r="I114" s="14"/>
      <c r="J114" s="11" t="s">
        <v>461</v>
      </c>
      <c r="K114" s="17">
        <v>45778</v>
      </c>
      <c r="L114" s="17">
        <v>0</v>
      </c>
      <c r="M114">
        <v>0</v>
      </c>
      <c r="N114">
        <v>0</v>
      </c>
      <c r="O114" s="17">
        <v>0</v>
      </c>
      <c r="P114">
        <v>0</v>
      </c>
      <c r="Q114">
        <v>0</v>
      </c>
      <c r="R114" s="17">
        <f>+VLOOKUP(A114,[1]RED!$A$10:$J$112,7,0)</f>
        <v>45778</v>
      </c>
      <c r="S114" s="17">
        <f>+VLOOKUP(A114,[1]RED!$A$10:$J$112,8,0)</f>
        <v>0</v>
      </c>
      <c r="T114">
        <f>+VLOOKUP(A114,[1]RED!$A$10:$J$112,9,0)</f>
        <v>0</v>
      </c>
      <c r="U114">
        <f>+VLOOKUP(A114,[1]RED!$A$10:$J$112,10,0)</f>
        <v>0</v>
      </c>
    </row>
    <row r="115" spans="1:21" x14ac:dyDescent="0.35">
      <c r="A115" t="str">
        <f t="shared" si="1"/>
        <v>900244203PBS-IPS-2018-11011-0007</v>
      </c>
      <c r="B115" s="11" t="s">
        <v>375</v>
      </c>
      <c r="C115" s="12" t="s">
        <v>227</v>
      </c>
      <c r="D115" s="13" t="s">
        <v>286</v>
      </c>
      <c r="E115" s="12" t="s">
        <v>77</v>
      </c>
      <c r="F115" s="13" t="s">
        <v>152</v>
      </c>
      <c r="G115" s="19">
        <v>45839</v>
      </c>
      <c r="H115" s="19">
        <v>1</v>
      </c>
      <c r="I115" s="14"/>
      <c r="J115" s="11" t="s">
        <v>461</v>
      </c>
      <c r="K115" s="17">
        <v>45839</v>
      </c>
      <c r="L115" s="17">
        <v>0</v>
      </c>
      <c r="M115">
        <v>0</v>
      </c>
      <c r="N115">
        <v>0</v>
      </c>
      <c r="O115" s="17">
        <v>0</v>
      </c>
      <c r="P115">
        <v>0</v>
      </c>
      <c r="Q115">
        <v>0</v>
      </c>
      <c r="R115" s="17">
        <f>+VLOOKUP(A115,[1]RED!$A$10:$J$112,7,0)</f>
        <v>45839</v>
      </c>
      <c r="S115" s="17">
        <f>+VLOOKUP(A115,[1]RED!$A$10:$J$112,8,0)</f>
        <v>0</v>
      </c>
      <c r="T115">
        <f>+VLOOKUP(A115,[1]RED!$A$10:$J$112,9,0)</f>
        <v>0</v>
      </c>
      <c r="U115">
        <f>+VLOOKUP(A115,[1]RED!$A$10:$J$112,10,0)</f>
        <v>0</v>
      </c>
    </row>
    <row r="116" spans="1:21" x14ac:dyDescent="0.35">
      <c r="A116" t="str">
        <f t="shared" si="1"/>
        <v>900247190IPSEVEAMB 1-11001-001-2015</v>
      </c>
      <c r="B116" s="11" t="s">
        <v>375</v>
      </c>
      <c r="C116" s="12" t="s">
        <v>237</v>
      </c>
      <c r="D116" s="13" t="s">
        <v>291</v>
      </c>
      <c r="E116" s="12" t="s">
        <v>78</v>
      </c>
      <c r="F116" s="13" t="s">
        <v>152</v>
      </c>
      <c r="G116" s="19">
        <v>45931</v>
      </c>
      <c r="H116" s="19">
        <v>1</v>
      </c>
      <c r="I116" s="14"/>
      <c r="J116" s="11" t="s">
        <v>461</v>
      </c>
      <c r="K116" s="17">
        <v>45931</v>
      </c>
      <c r="L116" s="17">
        <v>0</v>
      </c>
      <c r="M116">
        <v>0</v>
      </c>
      <c r="N116">
        <v>0</v>
      </c>
      <c r="O116" s="17">
        <v>0</v>
      </c>
      <c r="P116">
        <v>0</v>
      </c>
      <c r="Q116">
        <v>0</v>
      </c>
      <c r="R116" s="17">
        <f>+VLOOKUP(A116,[1]RED!$A$10:$J$112,7,0)</f>
        <v>45931</v>
      </c>
      <c r="S116" s="17">
        <f>+VLOOKUP(A116,[1]RED!$A$10:$J$112,8,0)</f>
        <v>0</v>
      </c>
      <c r="T116">
        <f>+VLOOKUP(A116,[1]RED!$A$10:$J$112,9,0)</f>
        <v>0</v>
      </c>
      <c r="U116">
        <f>+VLOOKUP(A116,[1]RED!$A$10:$J$112,10,0)</f>
        <v>0</v>
      </c>
    </row>
    <row r="117" spans="1:21" x14ac:dyDescent="0.35">
      <c r="A117" t="str">
        <f t="shared" si="1"/>
        <v>900259168PBS-IPS-2024-11001-0020</v>
      </c>
      <c r="B117" s="11" t="s">
        <v>375</v>
      </c>
      <c r="C117" s="11" t="s">
        <v>397</v>
      </c>
      <c r="D117" s="11" t="s">
        <v>420</v>
      </c>
      <c r="E117" s="16" t="s">
        <v>382</v>
      </c>
      <c r="F117" s="13" t="s">
        <v>152</v>
      </c>
      <c r="G117" s="19">
        <v>1</v>
      </c>
      <c r="H117" s="19">
        <v>1</v>
      </c>
      <c r="I117" s="15"/>
      <c r="J117" s="11" t="s">
        <v>446</v>
      </c>
      <c r="K117" s="17" t="e">
        <v>#N/A</v>
      </c>
      <c r="L117" s="17" t="e">
        <v>#N/A</v>
      </c>
      <c r="M117" t="e">
        <v>#N/A</v>
      </c>
      <c r="N117" t="e">
        <v>#N/A</v>
      </c>
      <c r="O117" s="17">
        <v>45756</v>
      </c>
      <c r="P117">
        <v>0</v>
      </c>
      <c r="Q117" t="s">
        <v>446</v>
      </c>
      <c r="R117" s="17" t="e">
        <f>+VLOOKUP(A117,[1]RED!$A$10:$J$112,7,0)</f>
        <v>#N/A</v>
      </c>
      <c r="S117" s="17" t="e">
        <f>+VLOOKUP(A117,[1]RED!$A$10:$J$112,8,0)</f>
        <v>#N/A</v>
      </c>
      <c r="T117" t="e">
        <f>+VLOOKUP(A117,[1]RED!$A$10:$J$112,9,0)</f>
        <v>#N/A</v>
      </c>
      <c r="U117" t="e">
        <f>+VLOOKUP(A117,[1]RED!$A$10:$J$112,10,0)</f>
        <v>#N/A</v>
      </c>
    </row>
    <row r="118" spans="1:21" x14ac:dyDescent="0.35">
      <c r="A118" t="str">
        <f t="shared" si="1"/>
        <v>900261398AUDIOPOS 1-11001-001-2013</v>
      </c>
      <c r="B118" s="11" t="s">
        <v>375</v>
      </c>
      <c r="C118" s="12" t="s">
        <v>229</v>
      </c>
      <c r="D118" s="13" t="s">
        <v>136</v>
      </c>
      <c r="E118" s="12" t="s">
        <v>79</v>
      </c>
      <c r="F118" s="13" t="s">
        <v>152</v>
      </c>
      <c r="G118" s="19">
        <v>45992</v>
      </c>
      <c r="H118" s="19">
        <v>45992</v>
      </c>
      <c r="I118" s="15" t="s">
        <v>435</v>
      </c>
      <c r="J118" s="11" t="s">
        <v>461</v>
      </c>
      <c r="K118" s="17" t="e">
        <v>#N/A</v>
      </c>
      <c r="L118" s="17" t="e">
        <v>#N/A</v>
      </c>
      <c r="M118" t="e">
        <v>#N/A</v>
      </c>
      <c r="N118" t="e">
        <v>#N/A</v>
      </c>
      <c r="O118" s="17">
        <v>45992</v>
      </c>
      <c r="P118" t="s">
        <v>435</v>
      </c>
      <c r="Q118">
        <v>0</v>
      </c>
      <c r="R118" s="17" t="e">
        <f>+VLOOKUP(A118,[1]RED!$A$10:$J$112,7,0)</f>
        <v>#N/A</v>
      </c>
      <c r="S118" s="17" t="e">
        <f>+VLOOKUP(A118,[1]RED!$A$10:$J$112,8,0)</f>
        <v>#N/A</v>
      </c>
      <c r="T118" t="e">
        <f>+VLOOKUP(A118,[1]RED!$A$10:$J$112,9,0)</f>
        <v>#N/A</v>
      </c>
      <c r="U118" t="e">
        <f>+VLOOKUP(A118,[1]RED!$A$10:$J$112,10,0)</f>
        <v>#N/A</v>
      </c>
    </row>
    <row r="119" spans="1:21" x14ac:dyDescent="0.35">
      <c r="A119" t="str">
        <f t="shared" si="1"/>
        <v>900282039DOMICILPOS 1-11001-001-2011</v>
      </c>
      <c r="B119" s="11" t="s">
        <v>375</v>
      </c>
      <c r="C119" s="12" t="s">
        <v>230</v>
      </c>
      <c r="D119" s="13" t="s">
        <v>287</v>
      </c>
      <c r="E119" s="12" t="s">
        <v>304</v>
      </c>
      <c r="F119" s="13" t="s">
        <v>152</v>
      </c>
      <c r="G119" s="19">
        <v>45778</v>
      </c>
      <c r="H119" s="19">
        <v>1</v>
      </c>
      <c r="I119" s="14"/>
      <c r="J119" s="11" t="s">
        <v>461</v>
      </c>
      <c r="K119" s="17">
        <v>45778</v>
      </c>
      <c r="L119" s="17">
        <v>0</v>
      </c>
      <c r="M119">
        <v>0</v>
      </c>
      <c r="N119">
        <v>0</v>
      </c>
      <c r="O119" s="17">
        <v>0</v>
      </c>
      <c r="P119">
        <v>0</v>
      </c>
      <c r="Q119">
        <v>0</v>
      </c>
      <c r="R119" s="17">
        <f>+VLOOKUP(A119,[1]RED!$A$10:$J$112,7,0)</f>
        <v>45778</v>
      </c>
      <c r="S119" s="17">
        <f>+VLOOKUP(A119,[1]RED!$A$10:$J$112,8,0)</f>
        <v>0</v>
      </c>
      <c r="T119">
        <f>+VLOOKUP(A119,[1]RED!$A$10:$J$112,9,0)</f>
        <v>0</v>
      </c>
      <c r="U119">
        <f>+VLOOKUP(A119,[1]RED!$A$10:$J$112,10,0)</f>
        <v>0</v>
      </c>
    </row>
    <row r="120" spans="1:21" x14ac:dyDescent="0.35">
      <c r="A120" t="str">
        <f t="shared" si="1"/>
        <v>900291018PBS-IPS-2017-11001-00014</v>
      </c>
      <c r="B120" s="11" t="s">
        <v>375</v>
      </c>
      <c r="C120" s="12" t="s">
        <v>246</v>
      </c>
      <c r="D120" s="13" t="s">
        <v>137</v>
      </c>
      <c r="E120" s="12" t="s">
        <v>80</v>
      </c>
      <c r="F120" s="13" t="s">
        <v>152</v>
      </c>
      <c r="G120" s="19">
        <v>1</v>
      </c>
      <c r="H120" s="19">
        <v>1</v>
      </c>
      <c r="I120" s="15"/>
      <c r="J120" t="s">
        <v>436</v>
      </c>
      <c r="K120" s="17">
        <v>45717</v>
      </c>
      <c r="L120" s="17">
        <v>0</v>
      </c>
      <c r="M120">
        <v>0</v>
      </c>
      <c r="N120" t="s">
        <v>437</v>
      </c>
      <c r="O120" s="17">
        <v>0</v>
      </c>
      <c r="P120">
        <v>0</v>
      </c>
      <c r="Q120">
        <v>0</v>
      </c>
      <c r="R120" s="17">
        <f>+VLOOKUP(A120,[1]RED!$A$10:$J$112,7,0)</f>
        <v>45717</v>
      </c>
      <c r="S120" s="17">
        <f>+VLOOKUP(A120,[1]RED!$A$10:$J$112,8,0)</f>
        <v>0</v>
      </c>
      <c r="T120">
        <f>+VLOOKUP(A120,[1]RED!$A$10:$J$112,9,0)</f>
        <v>0</v>
      </c>
      <c r="U120" t="str">
        <f>+VLOOKUP(A120,[1]RED!$A$10:$J$112,10,0)</f>
        <v>En proceso de renovación</v>
      </c>
    </row>
    <row r="121" spans="1:21" x14ac:dyDescent="0.35">
      <c r="A121" t="str">
        <f t="shared" si="1"/>
        <v>900295329PBS-IPS-2023-11001-0007</v>
      </c>
      <c r="B121" s="11" t="s">
        <v>375</v>
      </c>
      <c r="C121" s="12" t="s">
        <v>236</v>
      </c>
      <c r="D121" s="13" t="s">
        <v>138</v>
      </c>
      <c r="E121" s="12" t="s">
        <v>81</v>
      </c>
      <c r="F121" s="13" t="s">
        <v>152</v>
      </c>
      <c r="G121" s="19">
        <v>1</v>
      </c>
      <c r="H121" s="19">
        <v>1</v>
      </c>
      <c r="I121" s="15"/>
      <c r="J121" t="s">
        <v>436</v>
      </c>
      <c r="K121" s="17">
        <v>45870</v>
      </c>
      <c r="L121" s="17">
        <v>0</v>
      </c>
      <c r="M121">
        <v>0</v>
      </c>
      <c r="N121" t="s">
        <v>437</v>
      </c>
      <c r="O121" s="17">
        <v>0</v>
      </c>
      <c r="P121">
        <v>0</v>
      </c>
      <c r="Q121">
        <v>0</v>
      </c>
      <c r="R121" s="17">
        <f>+VLOOKUP(A121,[1]RED!$A$10:$J$112,7,0)</f>
        <v>45870</v>
      </c>
      <c r="S121" s="17">
        <f>+VLOOKUP(A121,[1]RED!$A$10:$J$112,8,0)</f>
        <v>0</v>
      </c>
      <c r="T121">
        <f>+VLOOKUP(A121,[1]RED!$A$10:$J$112,9,0)</f>
        <v>0</v>
      </c>
      <c r="U121" t="str">
        <f>+VLOOKUP(A121,[1]RED!$A$10:$J$112,10,0)</f>
        <v>En proceso de renovación</v>
      </c>
    </row>
    <row r="122" spans="1:21" x14ac:dyDescent="0.35">
      <c r="A122" t="str">
        <f t="shared" si="1"/>
        <v>900301238PBS-IPS-2019-11001-0009</v>
      </c>
      <c r="B122" s="11" t="s">
        <v>375</v>
      </c>
      <c r="C122" s="12" t="s">
        <v>232</v>
      </c>
      <c r="D122" s="13" t="s">
        <v>288</v>
      </c>
      <c r="E122" s="12" t="s">
        <v>82</v>
      </c>
      <c r="F122" s="13" t="s">
        <v>152</v>
      </c>
      <c r="G122" s="19">
        <v>45870</v>
      </c>
      <c r="H122" s="19">
        <v>1</v>
      </c>
      <c r="I122" s="14"/>
      <c r="J122" s="11" t="s">
        <v>461</v>
      </c>
      <c r="K122" s="17">
        <v>45870</v>
      </c>
      <c r="L122" s="17">
        <v>0</v>
      </c>
      <c r="M122">
        <v>0</v>
      </c>
      <c r="N122">
        <v>0</v>
      </c>
      <c r="O122" s="17">
        <v>0</v>
      </c>
      <c r="P122">
        <v>0</v>
      </c>
      <c r="Q122">
        <v>0</v>
      </c>
      <c r="R122" s="17">
        <f>+VLOOKUP(A122,[1]RED!$A$10:$J$112,7,0)</f>
        <v>45870</v>
      </c>
      <c r="S122" s="17">
        <f>+VLOOKUP(A122,[1]RED!$A$10:$J$112,8,0)</f>
        <v>0</v>
      </c>
      <c r="T122">
        <f>+VLOOKUP(A122,[1]RED!$A$10:$J$112,9,0)</f>
        <v>0</v>
      </c>
      <c r="U122">
        <f>+VLOOKUP(A122,[1]RED!$A$10:$J$112,10,0)</f>
        <v>0</v>
      </c>
    </row>
    <row r="123" spans="1:21" x14ac:dyDescent="0.35">
      <c r="A123" t="str">
        <f t="shared" si="1"/>
        <v>900308007EVENPOS 1-11001-003-2.013</v>
      </c>
      <c r="B123" s="11" t="s">
        <v>375</v>
      </c>
      <c r="C123" s="12" t="s">
        <v>234</v>
      </c>
      <c r="D123" s="13" t="s">
        <v>290</v>
      </c>
      <c r="E123" s="12" t="s">
        <v>83</v>
      </c>
      <c r="F123" s="13" t="s">
        <v>152</v>
      </c>
      <c r="G123" s="19">
        <v>45778</v>
      </c>
      <c r="H123" s="19">
        <v>1</v>
      </c>
      <c r="I123" s="14"/>
      <c r="J123" s="11" t="s">
        <v>461</v>
      </c>
      <c r="K123" s="17">
        <v>45778</v>
      </c>
      <c r="L123" s="17">
        <v>0</v>
      </c>
      <c r="M123">
        <v>0</v>
      </c>
      <c r="N123">
        <v>0</v>
      </c>
      <c r="O123" s="17">
        <v>0</v>
      </c>
      <c r="P123">
        <v>0</v>
      </c>
      <c r="Q123">
        <v>0</v>
      </c>
      <c r="R123" s="17">
        <f>+VLOOKUP(A123,[1]RED!$A$10:$J$112,7,0)</f>
        <v>45778</v>
      </c>
      <c r="S123" s="17">
        <f>+VLOOKUP(A123,[1]RED!$A$10:$J$112,8,0)</f>
        <v>0</v>
      </c>
      <c r="T123">
        <f>+VLOOKUP(A123,[1]RED!$A$10:$J$112,9,0)</f>
        <v>0</v>
      </c>
      <c r="U123">
        <f>+VLOOKUP(A123,[1]RED!$A$10:$J$112,10,0)</f>
        <v>0</v>
      </c>
    </row>
    <row r="124" spans="1:21" x14ac:dyDescent="0.35">
      <c r="A124" t="str">
        <f t="shared" si="1"/>
        <v>900345953PBS-MED-2018-11001-0001</v>
      </c>
      <c r="B124" s="11" t="s">
        <v>375</v>
      </c>
      <c r="C124" s="11" t="s">
        <v>398</v>
      </c>
      <c r="D124" s="11" t="s">
        <v>421</v>
      </c>
      <c r="E124" s="16" t="s">
        <v>383</v>
      </c>
      <c r="F124" s="11" t="s">
        <v>152</v>
      </c>
      <c r="G124" s="19">
        <v>45809</v>
      </c>
      <c r="H124" s="19">
        <v>45809</v>
      </c>
      <c r="I124" s="15" t="s">
        <v>458</v>
      </c>
      <c r="J124" s="11" t="s">
        <v>461</v>
      </c>
      <c r="K124" s="17" t="e">
        <v>#N/A</v>
      </c>
      <c r="L124" s="17" t="e">
        <v>#N/A</v>
      </c>
      <c r="M124" t="e">
        <v>#N/A</v>
      </c>
      <c r="N124" t="e">
        <v>#N/A</v>
      </c>
      <c r="O124" s="17">
        <v>45809</v>
      </c>
      <c r="P124" t="s">
        <v>458</v>
      </c>
      <c r="Q124">
        <v>0</v>
      </c>
      <c r="R124" s="17" t="e">
        <f>+VLOOKUP(A124,[1]RED!$A$10:$J$112,7,0)</f>
        <v>#N/A</v>
      </c>
      <c r="S124" s="17" t="e">
        <f>+VLOOKUP(A124,[1]RED!$A$10:$J$112,8,0)</f>
        <v>#N/A</v>
      </c>
      <c r="T124" t="e">
        <f>+VLOOKUP(A124,[1]RED!$A$10:$J$112,9,0)</f>
        <v>#N/A</v>
      </c>
      <c r="U124" t="e">
        <f>+VLOOKUP(A124,[1]RED!$A$10:$J$112,10,0)</f>
        <v>#N/A</v>
      </c>
    </row>
    <row r="125" spans="1:21" x14ac:dyDescent="0.35">
      <c r="A125" t="str">
        <f t="shared" si="1"/>
        <v>900348937PBS-IPS-2019-11001-0005</v>
      </c>
      <c r="B125" s="11" t="s">
        <v>375</v>
      </c>
      <c r="C125" s="12" t="s">
        <v>242</v>
      </c>
      <c r="D125" s="13" t="s">
        <v>295</v>
      </c>
      <c r="E125" s="12" t="s">
        <v>84</v>
      </c>
      <c r="F125" s="13" t="s">
        <v>152</v>
      </c>
      <c r="G125" s="19">
        <v>1</v>
      </c>
      <c r="H125" s="19">
        <v>1</v>
      </c>
      <c r="I125" s="15"/>
      <c r="J125" t="s">
        <v>436</v>
      </c>
      <c r="K125" s="17">
        <v>45488</v>
      </c>
      <c r="L125" s="17">
        <v>0</v>
      </c>
      <c r="M125">
        <v>0</v>
      </c>
      <c r="N125" t="s">
        <v>437</v>
      </c>
      <c r="O125" s="17">
        <v>0</v>
      </c>
      <c r="P125">
        <v>0</v>
      </c>
      <c r="Q125">
        <v>0</v>
      </c>
      <c r="R125" s="17">
        <f>+VLOOKUP(A125,[1]RED!$A$10:$J$112,7,0)</f>
        <v>45488</v>
      </c>
      <c r="S125" s="17">
        <f>+VLOOKUP(A125,[1]RED!$A$10:$J$112,8,0)</f>
        <v>0</v>
      </c>
      <c r="T125">
        <f>+VLOOKUP(A125,[1]RED!$A$10:$J$112,9,0)</f>
        <v>0</v>
      </c>
      <c r="U125" t="str">
        <f>+VLOOKUP(A125,[1]RED!$A$10:$J$112,10,0)</f>
        <v>En proceso de renovación</v>
      </c>
    </row>
    <row r="126" spans="1:21" x14ac:dyDescent="0.35">
      <c r="A126" t="str">
        <f t="shared" si="1"/>
        <v>900368807PBS-IPS-2024-11001-0010</v>
      </c>
      <c r="B126" s="11" t="s">
        <v>375</v>
      </c>
      <c r="C126" s="12" t="s">
        <v>317</v>
      </c>
      <c r="D126" s="13" t="s">
        <v>338</v>
      </c>
      <c r="E126" s="12" t="s">
        <v>362</v>
      </c>
      <c r="F126" s="13" t="s">
        <v>152</v>
      </c>
      <c r="G126" s="19">
        <v>45853</v>
      </c>
      <c r="H126" s="19">
        <v>1</v>
      </c>
      <c r="I126" s="14"/>
      <c r="J126" s="11" t="s">
        <v>461</v>
      </c>
      <c r="K126" s="17">
        <v>45853</v>
      </c>
      <c r="L126" s="17">
        <v>0</v>
      </c>
      <c r="M126">
        <v>0</v>
      </c>
      <c r="N126">
        <v>0</v>
      </c>
      <c r="O126" s="17">
        <v>0</v>
      </c>
      <c r="P126">
        <v>0</v>
      </c>
      <c r="Q126">
        <v>0</v>
      </c>
      <c r="R126" s="17">
        <f>+VLOOKUP(A126,[1]RED!$A$10:$J$112,7,0)</f>
        <v>45853</v>
      </c>
      <c r="S126" s="17">
        <f>+VLOOKUP(A126,[1]RED!$A$10:$J$112,8,0)</f>
        <v>0</v>
      </c>
      <c r="T126">
        <f>+VLOOKUP(A126,[1]RED!$A$10:$J$112,9,0)</f>
        <v>0</v>
      </c>
      <c r="U126">
        <f>+VLOOKUP(A126,[1]RED!$A$10:$J$112,10,0)</f>
        <v>0</v>
      </c>
    </row>
    <row r="127" spans="1:21" x14ac:dyDescent="0.35">
      <c r="A127" t="str">
        <f t="shared" si="1"/>
        <v>900381555900381555</v>
      </c>
      <c r="B127" s="11" t="s">
        <v>375</v>
      </c>
      <c r="C127" s="11" t="s">
        <v>376</v>
      </c>
      <c r="D127" s="11" t="s">
        <v>407</v>
      </c>
      <c r="E127" s="16" t="s">
        <v>376</v>
      </c>
      <c r="F127" s="13" t="s">
        <v>152</v>
      </c>
      <c r="G127" s="19">
        <v>45809</v>
      </c>
      <c r="H127" s="19">
        <v>45809</v>
      </c>
      <c r="I127" s="15" t="s">
        <v>459</v>
      </c>
      <c r="J127" s="11" t="s">
        <v>461</v>
      </c>
      <c r="K127" s="17" t="e">
        <v>#N/A</v>
      </c>
      <c r="L127" s="17" t="e">
        <v>#N/A</v>
      </c>
      <c r="M127" t="e">
        <v>#N/A</v>
      </c>
      <c r="N127" t="e">
        <v>#N/A</v>
      </c>
      <c r="O127" s="17">
        <v>45809</v>
      </c>
      <c r="P127" t="s">
        <v>459</v>
      </c>
      <c r="Q127">
        <v>0</v>
      </c>
      <c r="R127" s="17" t="e">
        <f>+VLOOKUP(A127,[1]RED!$A$10:$J$112,7,0)</f>
        <v>#N/A</v>
      </c>
      <c r="S127" s="17" t="e">
        <f>+VLOOKUP(A127,[1]RED!$A$10:$J$112,8,0)</f>
        <v>#N/A</v>
      </c>
      <c r="T127" t="e">
        <f>+VLOOKUP(A127,[1]RED!$A$10:$J$112,9,0)</f>
        <v>#N/A</v>
      </c>
      <c r="U127" t="e">
        <f>+VLOOKUP(A127,[1]RED!$A$10:$J$112,10,0)</f>
        <v>#N/A</v>
      </c>
    </row>
    <row r="128" spans="1:21" x14ac:dyDescent="0.35">
      <c r="A128" t="str">
        <f t="shared" si="1"/>
        <v>900393961PBS-IPS-2018-11001-0010</v>
      </c>
      <c r="B128" s="11" t="s">
        <v>375</v>
      </c>
      <c r="C128" s="12" t="s">
        <v>243</v>
      </c>
      <c r="D128" s="13" t="s">
        <v>139</v>
      </c>
      <c r="E128" s="12" t="s">
        <v>85</v>
      </c>
      <c r="F128" s="13" t="s">
        <v>152</v>
      </c>
      <c r="G128" s="19">
        <v>1</v>
      </c>
      <c r="H128" s="19">
        <v>1</v>
      </c>
      <c r="I128" s="15"/>
      <c r="J128" t="s">
        <v>436</v>
      </c>
      <c r="K128" s="17">
        <v>45597</v>
      </c>
      <c r="L128" s="17">
        <v>0</v>
      </c>
      <c r="M128">
        <v>0</v>
      </c>
      <c r="N128" t="s">
        <v>437</v>
      </c>
      <c r="O128" s="17">
        <v>0</v>
      </c>
      <c r="P128">
        <v>0</v>
      </c>
      <c r="Q128">
        <v>0</v>
      </c>
      <c r="R128" s="17">
        <f>+VLOOKUP(A128,[1]RED!$A$10:$J$112,7,0)</f>
        <v>45597</v>
      </c>
      <c r="S128" s="17">
        <f>+VLOOKUP(A128,[1]RED!$A$10:$J$112,8,0)</f>
        <v>0</v>
      </c>
      <c r="T128">
        <f>+VLOOKUP(A128,[1]RED!$A$10:$J$112,9,0)</f>
        <v>0</v>
      </c>
      <c r="U128" t="str">
        <f>+VLOOKUP(A128,[1]RED!$A$10:$J$112,10,0)</f>
        <v>En proceso de renovación</v>
      </c>
    </row>
    <row r="129" spans="1:21" x14ac:dyDescent="0.35">
      <c r="A129" t="str">
        <f t="shared" si="1"/>
        <v>900420664PBS-IPS-2023-11001-0005</v>
      </c>
      <c r="B129" s="11" t="s">
        <v>375</v>
      </c>
      <c r="C129" s="12" t="s">
        <v>318</v>
      </c>
      <c r="D129" s="13" t="s">
        <v>339</v>
      </c>
      <c r="E129" s="12" t="s">
        <v>363</v>
      </c>
      <c r="F129" s="13" t="s">
        <v>152</v>
      </c>
      <c r="G129" s="19">
        <v>45823</v>
      </c>
      <c r="H129" s="19">
        <v>1</v>
      </c>
      <c r="I129" s="14"/>
      <c r="J129" s="11" t="s">
        <v>461</v>
      </c>
      <c r="K129" s="17">
        <v>45823</v>
      </c>
      <c r="L129" s="17">
        <v>0</v>
      </c>
      <c r="M129">
        <v>0</v>
      </c>
      <c r="N129">
        <v>0</v>
      </c>
      <c r="O129" s="17">
        <v>0</v>
      </c>
      <c r="P129">
        <v>0</v>
      </c>
      <c r="Q129">
        <v>0</v>
      </c>
      <c r="R129" s="17">
        <f>+VLOOKUP(A129,[1]RED!$A$10:$J$112,7,0)</f>
        <v>45823</v>
      </c>
      <c r="S129" s="17">
        <f>+VLOOKUP(A129,[1]RED!$A$10:$J$112,8,0)</f>
        <v>0</v>
      </c>
      <c r="T129">
        <f>+VLOOKUP(A129,[1]RED!$A$10:$J$112,9,0)</f>
        <v>0</v>
      </c>
      <c r="U129">
        <f>+VLOOKUP(A129,[1]RED!$A$10:$J$112,10,0)</f>
        <v>0</v>
      </c>
    </row>
    <row r="130" spans="1:21" x14ac:dyDescent="0.35">
      <c r="A130" t="str">
        <f t="shared" si="1"/>
        <v>900448559PBS-IPS2025-11001-0006</v>
      </c>
      <c r="B130" s="11" t="s">
        <v>375</v>
      </c>
      <c r="C130" s="12" t="s">
        <v>320</v>
      </c>
      <c r="D130" s="13" t="s">
        <v>341</v>
      </c>
      <c r="E130" s="12" t="s">
        <v>365</v>
      </c>
      <c r="F130" s="13" t="s">
        <v>152</v>
      </c>
      <c r="G130" s="19">
        <v>45931</v>
      </c>
      <c r="H130" s="19">
        <v>45931</v>
      </c>
      <c r="I130" s="15" t="s">
        <v>447</v>
      </c>
      <c r="J130" s="11" t="s">
        <v>461</v>
      </c>
      <c r="K130" s="17" t="e">
        <v>#N/A</v>
      </c>
      <c r="L130" s="17" t="e">
        <v>#N/A</v>
      </c>
      <c r="M130" t="e">
        <v>#N/A</v>
      </c>
      <c r="N130" t="e">
        <v>#N/A</v>
      </c>
      <c r="O130" s="17">
        <v>45931</v>
      </c>
      <c r="P130" t="s">
        <v>447</v>
      </c>
      <c r="Q130">
        <v>0</v>
      </c>
      <c r="R130" s="17" t="e">
        <f>+VLOOKUP(A130,[1]RED!$A$10:$J$112,7,0)</f>
        <v>#N/A</v>
      </c>
      <c r="S130" s="17" t="e">
        <f>+VLOOKUP(A130,[1]RED!$A$10:$J$112,8,0)</f>
        <v>#N/A</v>
      </c>
      <c r="T130" t="e">
        <f>+VLOOKUP(A130,[1]RED!$A$10:$J$112,9,0)</f>
        <v>#N/A</v>
      </c>
      <c r="U130" t="e">
        <f>+VLOOKUP(A130,[1]RED!$A$10:$J$112,10,0)</f>
        <v>#N/A</v>
      </c>
    </row>
    <row r="131" spans="1:21" x14ac:dyDescent="0.35">
      <c r="A131" t="str">
        <f t="shared" si="1"/>
        <v>900468665PBS - IPS 2025-11001 - 0001</v>
      </c>
      <c r="B131" s="11" t="s">
        <v>375</v>
      </c>
      <c r="C131" s="12" t="s">
        <v>319</v>
      </c>
      <c r="D131" s="13" t="s">
        <v>340</v>
      </c>
      <c r="E131" s="12" t="s">
        <v>364</v>
      </c>
      <c r="F131" s="13" t="s">
        <v>152</v>
      </c>
      <c r="G131" s="19">
        <v>1</v>
      </c>
      <c r="H131" s="19">
        <v>1</v>
      </c>
      <c r="I131" s="15"/>
      <c r="J131" s="11" t="s">
        <v>446</v>
      </c>
      <c r="K131" s="17" t="e">
        <v>#N/A</v>
      </c>
      <c r="L131" s="17" t="e">
        <v>#N/A</v>
      </c>
      <c r="M131" t="e">
        <v>#N/A</v>
      </c>
      <c r="N131" t="e">
        <v>#N/A</v>
      </c>
      <c r="O131" s="17">
        <v>45947</v>
      </c>
      <c r="P131">
        <v>0</v>
      </c>
      <c r="Q131" t="s">
        <v>446</v>
      </c>
      <c r="R131" s="17" t="e">
        <f>+VLOOKUP(A131,[1]RED!$A$10:$J$112,7,0)</f>
        <v>#N/A</v>
      </c>
      <c r="S131" s="17" t="e">
        <f>+VLOOKUP(A131,[1]RED!$A$10:$J$112,8,0)</f>
        <v>#N/A</v>
      </c>
      <c r="T131" t="e">
        <f>+VLOOKUP(A131,[1]RED!$A$10:$J$112,9,0)</f>
        <v>#N/A</v>
      </c>
      <c r="U131" t="e">
        <f>+VLOOKUP(A131,[1]RED!$A$10:$J$112,10,0)</f>
        <v>#N/A</v>
      </c>
    </row>
    <row r="132" spans="1:21" x14ac:dyDescent="0.35">
      <c r="A132" t="str">
        <f t="shared" si="1"/>
        <v>900504265POS-DOM-2016-11001-002-2016</v>
      </c>
      <c r="B132" s="11" t="s">
        <v>375</v>
      </c>
      <c r="C132" s="12" t="s">
        <v>244</v>
      </c>
      <c r="D132" s="13" t="s">
        <v>342</v>
      </c>
      <c r="E132" s="12" t="s">
        <v>86</v>
      </c>
      <c r="F132" s="13" t="s">
        <v>152</v>
      </c>
      <c r="G132" s="19">
        <v>45839</v>
      </c>
      <c r="H132" s="19">
        <v>1</v>
      </c>
      <c r="I132" s="14"/>
      <c r="J132" s="11" t="s">
        <v>461</v>
      </c>
      <c r="K132" s="17">
        <v>45839</v>
      </c>
      <c r="L132" s="17">
        <v>0</v>
      </c>
      <c r="M132">
        <v>0</v>
      </c>
      <c r="N132">
        <v>0</v>
      </c>
      <c r="O132" s="17">
        <v>0</v>
      </c>
      <c r="P132">
        <v>0</v>
      </c>
      <c r="Q132">
        <v>0</v>
      </c>
      <c r="R132" s="17">
        <f>+VLOOKUP(A132,[1]RED!$A$10:$J$112,7,0)</f>
        <v>45839</v>
      </c>
      <c r="S132" s="17">
        <f>+VLOOKUP(A132,[1]RED!$A$10:$J$112,8,0)</f>
        <v>0</v>
      </c>
      <c r="T132">
        <f>+VLOOKUP(A132,[1]RED!$A$10:$J$112,9,0)</f>
        <v>0</v>
      </c>
      <c r="U132">
        <f>+VLOOKUP(A132,[1]RED!$A$10:$J$112,10,0)</f>
        <v>0</v>
      </c>
    </row>
    <row r="133" spans="1:21" x14ac:dyDescent="0.35">
      <c r="A133" t="str">
        <f t="shared" si="1"/>
        <v>900550197PBS-IPS-2024-11001-0011</v>
      </c>
      <c r="B133" s="11" t="s">
        <v>375</v>
      </c>
      <c r="C133" s="12" t="s">
        <v>245</v>
      </c>
      <c r="D133" s="13" t="s">
        <v>296</v>
      </c>
      <c r="E133" s="12" t="s">
        <v>366</v>
      </c>
      <c r="F133" s="13" t="s">
        <v>152</v>
      </c>
      <c r="G133" s="19">
        <v>1</v>
      </c>
      <c r="H133" s="19">
        <v>1</v>
      </c>
      <c r="I133" s="15"/>
      <c r="J133" t="s">
        <v>436</v>
      </c>
      <c r="K133" s="17">
        <v>45717</v>
      </c>
      <c r="L133" s="17">
        <v>0</v>
      </c>
      <c r="M133">
        <v>0</v>
      </c>
      <c r="N133" t="s">
        <v>437</v>
      </c>
      <c r="O133" s="17">
        <v>0</v>
      </c>
      <c r="P133">
        <v>0</v>
      </c>
      <c r="Q133">
        <v>0</v>
      </c>
      <c r="R133" s="17">
        <f>+VLOOKUP(A133,[1]RED!$A$10:$J$112,7,0)</f>
        <v>45717</v>
      </c>
      <c r="S133" s="17">
        <f>+VLOOKUP(A133,[1]RED!$A$10:$J$112,8,0)</f>
        <v>0</v>
      </c>
      <c r="T133">
        <f>+VLOOKUP(A133,[1]RED!$A$10:$J$112,9,0)</f>
        <v>0</v>
      </c>
      <c r="U133" t="str">
        <f>+VLOOKUP(A133,[1]RED!$A$10:$J$112,10,0)</f>
        <v>En proceso de renovación</v>
      </c>
    </row>
    <row r="134" spans="1:21" x14ac:dyDescent="0.35">
      <c r="A134" t="str">
        <f t="shared" si="1"/>
        <v>900578105PBS-IPS-2017-11001-0001</v>
      </c>
      <c r="B134" s="11" t="s">
        <v>375</v>
      </c>
      <c r="C134" s="12" t="s">
        <v>250</v>
      </c>
      <c r="D134" s="13" t="s">
        <v>297</v>
      </c>
      <c r="E134" s="12" t="s">
        <v>87</v>
      </c>
      <c r="F134" s="13" t="s">
        <v>152</v>
      </c>
      <c r="G134" s="19">
        <v>45778</v>
      </c>
      <c r="H134" s="19">
        <v>1</v>
      </c>
      <c r="I134" s="14"/>
      <c r="J134" s="11" t="s">
        <v>461</v>
      </c>
      <c r="K134" s="17">
        <v>45778</v>
      </c>
      <c r="L134" s="17">
        <v>0</v>
      </c>
      <c r="M134">
        <v>0</v>
      </c>
      <c r="N134">
        <v>0</v>
      </c>
      <c r="O134" s="17">
        <v>0</v>
      </c>
      <c r="P134">
        <v>0</v>
      </c>
      <c r="Q134">
        <v>0</v>
      </c>
      <c r="R134" s="17">
        <f>+VLOOKUP(A134,[1]RED!$A$10:$J$112,7,0)</f>
        <v>45778</v>
      </c>
      <c r="S134" s="17">
        <f>+VLOOKUP(A134,[1]RED!$A$10:$J$112,8,0)</f>
        <v>0</v>
      </c>
      <c r="T134">
        <f>+VLOOKUP(A134,[1]RED!$A$10:$J$112,9,0)</f>
        <v>0</v>
      </c>
      <c r="U134">
        <f>+VLOOKUP(A134,[1]RED!$A$10:$J$112,10,0)</f>
        <v>0</v>
      </c>
    </row>
    <row r="135" spans="1:21" x14ac:dyDescent="0.35">
      <c r="A135" t="str">
        <f t="shared" si="1"/>
        <v>900582598PBS-IPS-2024-11001-0001</v>
      </c>
      <c r="B135" s="11" t="s">
        <v>375</v>
      </c>
      <c r="C135" s="12" t="s">
        <v>88</v>
      </c>
      <c r="D135" s="13" t="s">
        <v>140</v>
      </c>
      <c r="E135" s="12" t="s">
        <v>367</v>
      </c>
      <c r="F135" s="13" t="s">
        <v>152</v>
      </c>
      <c r="G135" s="19">
        <v>46054</v>
      </c>
      <c r="H135" s="19">
        <v>1</v>
      </c>
      <c r="I135" s="14"/>
      <c r="J135" s="11" t="s">
        <v>461</v>
      </c>
      <c r="K135" s="17">
        <v>46054</v>
      </c>
      <c r="L135" s="17">
        <v>46082</v>
      </c>
      <c r="M135">
        <v>0</v>
      </c>
      <c r="N135">
        <v>0</v>
      </c>
      <c r="O135" s="17">
        <v>0</v>
      </c>
      <c r="P135">
        <v>0</v>
      </c>
      <c r="Q135">
        <v>0</v>
      </c>
      <c r="R135" s="17">
        <f>+VLOOKUP(A135,[1]RED!$A$10:$J$112,7,0)</f>
        <v>46054</v>
      </c>
      <c r="S135" s="17">
        <f>+VLOOKUP(A135,[1]RED!$A$10:$J$112,8,0)</f>
        <v>46082</v>
      </c>
      <c r="T135">
        <f>+VLOOKUP(A135,[1]RED!$A$10:$J$112,9,0)</f>
        <v>0</v>
      </c>
      <c r="U135">
        <f>+VLOOKUP(A135,[1]RED!$A$10:$J$112,10,0)</f>
        <v>0</v>
      </c>
    </row>
    <row r="136" spans="1:21" x14ac:dyDescent="0.35">
      <c r="A136" t="str">
        <f t="shared" si="1"/>
        <v>900622265PBS-IPS-2021-11011-0023</v>
      </c>
      <c r="B136" s="11" t="s">
        <v>375</v>
      </c>
      <c r="C136" s="12" t="s">
        <v>247</v>
      </c>
      <c r="D136" s="13" t="s">
        <v>141</v>
      </c>
      <c r="E136" s="12" t="s">
        <v>89</v>
      </c>
      <c r="F136" s="13" t="s">
        <v>152</v>
      </c>
      <c r="G136" s="19">
        <v>45915</v>
      </c>
      <c r="H136" s="19">
        <v>1</v>
      </c>
      <c r="I136" s="14"/>
      <c r="J136" s="11" t="s">
        <v>461</v>
      </c>
      <c r="K136" s="17">
        <v>45915</v>
      </c>
      <c r="L136" s="17">
        <v>0</v>
      </c>
      <c r="M136">
        <v>0</v>
      </c>
      <c r="N136">
        <v>0</v>
      </c>
      <c r="O136" s="17">
        <v>0</v>
      </c>
      <c r="P136">
        <v>0</v>
      </c>
      <c r="Q136">
        <v>0</v>
      </c>
      <c r="R136" s="17">
        <f>+VLOOKUP(A136,[1]RED!$A$10:$J$112,7,0)</f>
        <v>45915</v>
      </c>
      <c r="S136" s="17">
        <f>+VLOOKUP(A136,[1]RED!$A$10:$J$112,8,0)</f>
        <v>0</v>
      </c>
      <c r="T136">
        <f>+VLOOKUP(A136,[1]RED!$A$10:$J$112,9,0)</f>
        <v>0</v>
      </c>
      <c r="U136">
        <f>+VLOOKUP(A136,[1]RED!$A$10:$J$112,10,0)</f>
        <v>0</v>
      </c>
    </row>
    <row r="137" spans="1:21" x14ac:dyDescent="0.35">
      <c r="A137" t="str">
        <f t="shared" si="1"/>
        <v>900638609POSMCTOAMB 1-1011-2015</v>
      </c>
      <c r="B137" s="11" t="s">
        <v>375</v>
      </c>
      <c r="C137" s="11" t="s">
        <v>402</v>
      </c>
      <c r="D137" s="11" t="s">
        <v>426</v>
      </c>
      <c r="E137" s="16" t="s">
        <v>387</v>
      </c>
      <c r="F137" s="13" t="s">
        <v>152</v>
      </c>
      <c r="G137" s="19">
        <v>1</v>
      </c>
      <c r="H137" s="19">
        <v>1</v>
      </c>
      <c r="I137" s="15"/>
      <c r="J137" s="11" t="s">
        <v>444</v>
      </c>
      <c r="K137" s="17" t="e">
        <v>#N/A</v>
      </c>
      <c r="L137" s="17" t="e">
        <v>#N/A</v>
      </c>
      <c r="M137" t="e">
        <v>#N/A</v>
      </c>
      <c r="N137" t="e">
        <v>#N/A</v>
      </c>
      <c r="O137" s="17">
        <v>0</v>
      </c>
      <c r="P137">
        <v>0</v>
      </c>
      <c r="Q137" t="s">
        <v>444</v>
      </c>
      <c r="R137" s="17" t="e">
        <f>+VLOOKUP(A137,[1]RED!$A$10:$J$112,7,0)</f>
        <v>#N/A</v>
      </c>
      <c r="S137" s="17" t="e">
        <f>+VLOOKUP(A137,[1]RED!$A$10:$J$112,8,0)</f>
        <v>#N/A</v>
      </c>
      <c r="T137" t="e">
        <f>+VLOOKUP(A137,[1]RED!$A$10:$J$112,9,0)</f>
        <v>#N/A</v>
      </c>
      <c r="U137" t="e">
        <f>+VLOOKUP(A137,[1]RED!$A$10:$J$112,10,0)</f>
        <v>#N/A</v>
      </c>
    </row>
    <row r="138" spans="1:21" x14ac:dyDescent="0.35">
      <c r="A138" t="str">
        <f t="shared" si="1"/>
        <v>900657285PBS-IPS-2025-11001-0005</v>
      </c>
      <c r="B138" s="11" t="s">
        <v>375</v>
      </c>
      <c r="C138" s="12" t="s">
        <v>323</v>
      </c>
      <c r="D138" s="13" t="s">
        <v>345</v>
      </c>
      <c r="E138" s="12" t="s">
        <v>370</v>
      </c>
      <c r="F138" s="13" t="s">
        <v>152</v>
      </c>
      <c r="G138" s="19">
        <v>1</v>
      </c>
      <c r="H138" s="19">
        <v>1</v>
      </c>
      <c r="I138" s="15"/>
      <c r="J138" t="s">
        <v>436</v>
      </c>
      <c r="K138" s="17">
        <v>45716</v>
      </c>
      <c r="L138" s="17">
        <v>0</v>
      </c>
      <c r="M138">
        <v>0</v>
      </c>
      <c r="N138" t="s">
        <v>437</v>
      </c>
      <c r="O138" s="17">
        <v>0</v>
      </c>
      <c r="P138">
        <v>0</v>
      </c>
      <c r="Q138">
        <v>0</v>
      </c>
      <c r="R138" s="17">
        <f>+VLOOKUP(A138,[1]RED!$A$10:$J$112,7,0)</f>
        <v>45716</v>
      </c>
      <c r="S138" s="17">
        <f>+VLOOKUP(A138,[1]RED!$A$10:$J$112,8,0)</f>
        <v>0</v>
      </c>
      <c r="T138">
        <f>+VLOOKUP(A138,[1]RED!$A$10:$J$112,9,0)</f>
        <v>0</v>
      </c>
      <c r="U138" t="str">
        <f>+VLOOKUP(A138,[1]RED!$A$10:$J$112,10,0)</f>
        <v>En proceso de renovación</v>
      </c>
    </row>
    <row r="139" spans="1:21" x14ac:dyDescent="0.35">
      <c r="A139" t="str">
        <f t="shared" si="1"/>
        <v>900674225AMBUPOS1-11001-003-2.014</v>
      </c>
      <c r="B139" s="11" t="s">
        <v>375</v>
      </c>
      <c r="C139" s="12" t="s">
        <v>248</v>
      </c>
      <c r="D139" s="13" t="s">
        <v>142</v>
      </c>
      <c r="E139" s="12" t="s">
        <v>90</v>
      </c>
      <c r="F139" s="13" t="s">
        <v>152</v>
      </c>
      <c r="G139" s="19">
        <v>1</v>
      </c>
      <c r="H139" s="19">
        <v>1</v>
      </c>
      <c r="I139" s="15"/>
      <c r="J139" t="s">
        <v>436</v>
      </c>
      <c r="K139" s="17">
        <v>45580</v>
      </c>
      <c r="L139" s="17">
        <v>0</v>
      </c>
      <c r="M139">
        <v>0</v>
      </c>
      <c r="N139" t="s">
        <v>437</v>
      </c>
      <c r="O139" s="17">
        <v>0</v>
      </c>
      <c r="P139">
        <v>0</v>
      </c>
      <c r="Q139">
        <v>0</v>
      </c>
      <c r="R139" s="17">
        <f>+VLOOKUP(A139,[1]RED!$A$10:$J$112,7,0)</f>
        <v>45580</v>
      </c>
      <c r="S139" s="17">
        <f>+VLOOKUP(A139,[1]RED!$A$10:$J$112,8,0)</f>
        <v>0</v>
      </c>
      <c r="T139">
        <f>+VLOOKUP(A139,[1]RED!$A$10:$J$112,9,0)</f>
        <v>0</v>
      </c>
      <c r="U139" t="str">
        <f>+VLOOKUP(A139,[1]RED!$A$10:$J$112,10,0)</f>
        <v>En proceso de renovación</v>
      </c>
    </row>
    <row r="140" spans="1:21" x14ac:dyDescent="0.35">
      <c r="A140" t="str">
        <f t="shared" ref="A140:A155" si="2">+C140&amp;E140</f>
        <v>900738204POS-IPS-2016-11001-0005</v>
      </c>
      <c r="B140" s="11" t="s">
        <v>375</v>
      </c>
      <c r="C140" s="12" t="s">
        <v>249</v>
      </c>
      <c r="D140" s="13" t="s">
        <v>143</v>
      </c>
      <c r="E140" s="12" t="s">
        <v>308</v>
      </c>
      <c r="F140" s="13" t="s">
        <v>152</v>
      </c>
      <c r="G140" s="19">
        <v>45778</v>
      </c>
      <c r="H140" s="19">
        <v>1</v>
      </c>
      <c r="I140" s="14"/>
      <c r="J140" s="11" t="s">
        <v>461</v>
      </c>
      <c r="K140" s="17">
        <v>45778</v>
      </c>
      <c r="L140" s="17">
        <v>0</v>
      </c>
      <c r="M140">
        <v>0</v>
      </c>
      <c r="N140">
        <v>0</v>
      </c>
      <c r="O140" s="17">
        <v>0</v>
      </c>
      <c r="P140">
        <v>0</v>
      </c>
      <c r="Q140">
        <v>0</v>
      </c>
      <c r="R140" s="17">
        <f>+VLOOKUP(A140,[1]RED!$A$10:$J$112,7,0)</f>
        <v>45778</v>
      </c>
      <c r="S140" s="17">
        <f>+VLOOKUP(A140,[1]RED!$A$10:$J$112,8,0)</f>
        <v>0</v>
      </c>
      <c r="T140">
        <f>+VLOOKUP(A140,[1]RED!$A$10:$J$112,9,0)</f>
        <v>0</v>
      </c>
      <c r="U140">
        <f>+VLOOKUP(A140,[1]RED!$A$10:$J$112,10,0)</f>
        <v>0</v>
      </c>
    </row>
    <row r="141" spans="1:21" x14ac:dyDescent="0.35">
      <c r="A141" t="str">
        <f t="shared" si="2"/>
        <v>900738441PBS-IPS-2024-11001-0012</v>
      </c>
      <c r="B141" s="11" t="s">
        <v>375</v>
      </c>
      <c r="C141" s="12" t="s">
        <v>321</v>
      </c>
      <c r="D141" s="13" t="s">
        <v>343</v>
      </c>
      <c r="E141" s="12" t="s">
        <v>368</v>
      </c>
      <c r="F141" s="13" t="s">
        <v>152</v>
      </c>
      <c r="G141" s="19">
        <v>45870</v>
      </c>
      <c r="H141" s="19">
        <v>1</v>
      </c>
      <c r="I141" s="14"/>
      <c r="J141" s="11" t="s">
        <v>461</v>
      </c>
      <c r="K141" s="17">
        <v>45870</v>
      </c>
      <c r="L141" s="17">
        <v>0</v>
      </c>
      <c r="M141">
        <v>0</v>
      </c>
      <c r="N141">
        <v>0</v>
      </c>
      <c r="O141" s="17">
        <v>0</v>
      </c>
      <c r="P141">
        <v>0</v>
      </c>
      <c r="Q141">
        <v>0</v>
      </c>
      <c r="R141" s="17">
        <f>+VLOOKUP(A141,[1]RED!$A$10:$J$112,7,0)</f>
        <v>45870</v>
      </c>
      <c r="S141" s="17">
        <f>+VLOOKUP(A141,[1]RED!$A$10:$J$112,8,0)</f>
        <v>0</v>
      </c>
      <c r="T141">
        <f>+VLOOKUP(A141,[1]RED!$A$10:$J$112,9,0)</f>
        <v>0</v>
      </c>
      <c r="U141">
        <f>+VLOOKUP(A141,[1]RED!$A$10:$J$112,10,0)</f>
        <v>0</v>
      </c>
    </row>
    <row r="142" spans="1:21" x14ac:dyDescent="0.35">
      <c r="A142" t="str">
        <f t="shared" si="2"/>
        <v>900767027PBS-IPS-2024-11001-0002</v>
      </c>
      <c r="B142" s="11" t="s">
        <v>375</v>
      </c>
      <c r="C142" s="12" t="s">
        <v>322</v>
      </c>
      <c r="D142" s="13" t="s">
        <v>344</v>
      </c>
      <c r="E142" s="12" t="s">
        <v>369</v>
      </c>
      <c r="F142" s="13" t="s">
        <v>152</v>
      </c>
      <c r="G142" s="19">
        <v>45778</v>
      </c>
      <c r="H142" s="19">
        <v>1</v>
      </c>
      <c r="I142" s="14"/>
      <c r="J142" s="11" t="s">
        <v>461</v>
      </c>
      <c r="K142" s="17">
        <v>45778</v>
      </c>
      <c r="L142" s="17">
        <v>0</v>
      </c>
      <c r="M142">
        <v>0</v>
      </c>
      <c r="N142">
        <v>0</v>
      </c>
      <c r="O142" s="17">
        <v>0</v>
      </c>
      <c r="P142">
        <v>0</v>
      </c>
      <c r="Q142">
        <v>0</v>
      </c>
      <c r="R142" s="17">
        <f>+VLOOKUP(A142,[1]RED!$A$10:$J$112,7,0)</f>
        <v>45778</v>
      </c>
      <c r="S142" s="17">
        <f>+VLOOKUP(A142,[1]RED!$A$10:$J$112,8,0)</f>
        <v>0</v>
      </c>
      <c r="T142">
        <f>+VLOOKUP(A142,[1]RED!$A$10:$J$112,9,0)</f>
        <v>0</v>
      </c>
      <c r="U142">
        <f>+VLOOKUP(A142,[1]RED!$A$10:$J$112,10,0)</f>
        <v>0</v>
      </c>
    </row>
    <row r="143" spans="1:21" x14ac:dyDescent="0.35">
      <c r="A143" t="str">
        <f t="shared" si="2"/>
        <v>900770700PBS-IPS-2024-11001-0004</v>
      </c>
      <c r="B143" s="11" t="s">
        <v>375</v>
      </c>
      <c r="C143" s="12" t="s">
        <v>325</v>
      </c>
      <c r="D143" s="13" t="s">
        <v>298</v>
      </c>
      <c r="E143" s="12" t="s">
        <v>310</v>
      </c>
      <c r="F143" s="13" t="s">
        <v>152</v>
      </c>
      <c r="G143" s="19">
        <v>45809</v>
      </c>
      <c r="H143" s="19">
        <v>1</v>
      </c>
      <c r="I143" s="14"/>
      <c r="J143" s="11" t="s">
        <v>461</v>
      </c>
      <c r="K143" s="17">
        <v>45809</v>
      </c>
      <c r="L143" s="17">
        <v>0</v>
      </c>
      <c r="M143">
        <v>0</v>
      </c>
      <c r="N143">
        <v>0</v>
      </c>
      <c r="O143" s="17">
        <v>0</v>
      </c>
      <c r="P143">
        <v>0</v>
      </c>
      <c r="Q143">
        <v>0</v>
      </c>
      <c r="R143" s="17">
        <f>+VLOOKUP(A143,[1]RED!$A$10:$J$112,7,0)</f>
        <v>45809</v>
      </c>
      <c r="S143" s="17">
        <f>+VLOOKUP(A143,[1]RED!$A$10:$J$112,8,0)</f>
        <v>0</v>
      </c>
      <c r="T143">
        <f>+VLOOKUP(A143,[1]RED!$A$10:$J$112,9,0)</f>
        <v>0</v>
      </c>
      <c r="U143">
        <f>+VLOOKUP(A143,[1]RED!$A$10:$J$112,10,0)</f>
        <v>0</v>
      </c>
    </row>
    <row r="144" spans="1:21" x14ac:dyDescent="0.35">
      <c r="A144" t="str">
        <f t="shared" si="2"/>
        <v>900838988PBS-IPS-PGP-2023-11001- 0002</v>
      </c>
      <c r="B144" s="11" t="s">
        <v>375</v>
      </c>
      <c r="C144" s="12" t="s">
        <v>326</v>
      </c>
      <c r="D144" s="13" t="s">
        <v>350</v>
      </c>
      <c r="E144" s="12" t="s">
        <v>372</v>
      </c>
      <c r="F144" s="13" t="s">
        <v>311</v>
      </c>
      <c r="G144" s="19">
        <v>1</v>
      </c>
      <c r="H144" s="19">
        <v>1</v>
      </c>
      <c r="I144" s="15"/>
      <c r="J144" s="11" t="s">
        <v>448</v>
      </c>
      <c r="K144" s="17" t="e">
        <v>#N/A</v>
      </c>
      <c r="L144" s="17" t="e">
        <v>#N/A</v>
      </c>
      <c r="M144" t="e">
        <v>#N/A</v>
      </c>
      <c r="N144" t="e">
        <v>#N/A</v>
      </c>
      <c r="O144" s="17">
        <v>45078</v>
      </c>
      <c r="P144">
        <v>0</v>
      </c>
      <c r="Q144" t="s">
        <v>448</v>
      </c>
      <c r="R144" s="17" t="e">
        <f>+VLOOKUP(A144,[1]RED!$A$10:$J$112,7,0)</f>
        <v>#N/A</v>
      </c>
      <c r="S144" s="17" t="e">
        <f>+VLOOKUP(A144,[1]RED!$A$10:$J$112,8,0)</f>
        <v>#N/A</v>
      </c>
      <c r="T144" t="e">
        <f>+VLOOKUP(A144,[1]RED!$A$10:$J$112,9,0)</f>
        <v>#N/A</v>
      </c>
      <c r="U144" t="e">
        <f>+VLOOKUP(A144,[1]RED!$A$10:$J$112,10,0)</f>
        <v>#N/A</v>
      </c>
    </row>
    <row r="145" spans="1:21" x14ac:dyDescent="0.35">
      <c r="A145" t="str">
        <f t="shared" si="2"/>
        <v>900838988PBS-MED-2020-11001-0001</v>
      </c>
      <c r="B145" s="11" t="s">
        <v>375</v>
      </c>
      <c r="C145" s="12" t="s">
        <v>326</v>
      </c>
      <c r="D145" s="13" t="s">
        <v>350</v>
      </c>
      <c r="E145" s="12" t="s">
        <v>91</v>
      </c>
      <c r="F145" s="13" t="s">
        <v>152</v>
      </c>
      <c r="G145" s="19">
        <v>1</v>
      </c>
      <c r="H145" s="19">
        <v>1</v>
      </c>
      <c r="I145" s="15"/>
      <c r="J145" s="11" t="s">
        <v>448</v>
      </c>
      <c r="K145" s="17" t="e">
        <v>#N/A</v>
      </c>
      <c r="L145" s="17" t="e">
        <v>#N/A</v>
      </c>
      <c r="M145" t="e">
        <v>#N/A</v>
      </c>
      <c r="N145" t="e">
        <v>#N/A</v>
      </c>
      <c r="O145" s="17">
        <v>46023</v>
      </c>
      <c r="P145">
        <v>0</v>
      </c>
      <c r="Q145" t="s">
        <v>448</v>
      </c>
      <c r="R145" s="17" t="e">
        <f>+VLOOKUP(A145,[1]RED!$A$10:$J$112,7,0)</f>
        <v>#N/A</v>
      </c>
      <c r="S145" s="17" t="e">
        <f>+VLOOKUP(A145,[1]RED!$A$10:$J$112,8,0)</f>
        <v>#N/A</v>
      </c>
      <c r="T145" t="e">
        <f>+VLOOKUP(A145,[1]RED!$A$10:$J$112,9,0)</f>
        <v>#N/A</v>
      </c>
      <c r="U145" t="e">
        <f>+VLOOKUP(A145,[1]RED!$A$10:$J$112,10,0)</f>
        <v>#N/A</v>
      </c>
    </row>
    <row r="146" spans="1:21" x14ac:dyDescent="0.35">
      <c r="A146" t="str">
        <f t="shared" si="2"/>
        <v>9008404333-11001-01-2016</v>
      </c>
      <c r="B146" s="11" t="s">
        <v>375</v>
      </c>
      <c r="C146" s="12" t="s">
        <v>251</v>
      </c>
      <c r="D146" s="13" t="s">
        <v>144</v>
      </c>
      <c r="E146" s="12" t="s">
        <v>92</v>
      </c>
      <c r="F146" s="13" t="s">
        <v>152</v>
      </c>
      <c r="G146" s="19">
        <v>45931</v>
      </c>
      <c r="H146" s="19">
        <v>1</v>
      </c>
      <c r="I146" s="14"/>
      <c r="J146" s="11" t="s">
        <v>461</v>
      </c>
      <c r="K146" s="17">
        <v>45931</v>
      </c>
      <c r="L146" s="17">
        <v>0</v>
      </c>
      <c r="M146">
        <v>0</v>
      </c>
      <c r="N146">
        <v>0</v>
      </c>
      <c r="O146" s="17">
        <v>0</v>
      </c>
      <c r="P146">
        <v>0</v>
      </c>
      <c r="Q146">
        <v>0</v>
      </c>
      <c r="R146" s="17">
        <f>+VLOOKUP(A146,[1]RED!$A$10:$J$112,7,0)</f>
        <v>45931</v>
      </c>
      <c r="S146" s="17">
        <f>+VLOOKUP(A146,[1]RED!$A$10:$J$112,8,0)</f>
        <v>0</v>
      </c>
      <c r="T146">
        <f>+VLOOKUP(A146,[1]RED!$A$10:$J$112,9,0)</f>
        <v>0</v>
      </c>
      <c r="U146">
        <f>+VLOOKUP(A146,[1]RED!$A$10:$J$112,10,0)</f>
        <v>0</v>
      </c>
    </row>
    <row r="147" spans="1:21" x14ac:dyDescent="0.35">
      <c r="A147" t="str">
        <f t="shared" si="2"/>
        <v>900900122PBS-IPS-2025-11001-0001</v>
      </c>
      <c r="B147" s="11" t="s">
        <v>375</v>
      </c>
      <c r="C147" s="12" t="s">
        <v>324</v>
      </c>
      <c r="D147" s="13" t="s">
        <v>346</v>
      </c>
      <c r="E147" s="12" t="s">
        <v>371</v>
      </c>
      <c r="F147" s="13" t="s">
        <v>152</v>
      </c>
      <c r="G147" s="19">
        <v>46006</v>
      </c>
      <c r="H147" s="19">
        <v>1</v>
      </c>
      <c r="I147" s="14"/>
      <c r="J147" s="11" t="s">
        <v>461</v>
      </c>
      <c r="K147" s="17">
        <v>46006</v>
      </c>
      <c r="L147" s="17">
        <v>0</v>
      </c>
      <c r="M147">
        <v>0</v>
      </c>
      <c r="N147">
        <v>0</v>
      </c>
      <c r="O147" s="17">
        <v>0</v>
      </c>
      <c r="P147">
        <v>0</v>
      </c>
      <c r="Q147">
        <v>0</v>
      </c>
      <c r="R147" s="17">
        <f>+VLOOKUP(A147,[1]RED!$A$10:$J$112,7,0)</f>
        <v>46006</v>
      </c>
      <c r="S147" s="17">
        <f>+VLOOKUP(A147,[1]RED!$A$10:$J$112,8,0)</f>
        <v>0</v>
      </c>
      <c r="T147">
        <f>+VLOOKUP(A147,[1]RED!$A$10:$J$112,9,0)</f>
        <v>0</v>
      </c>
      <c r="U147">
        <f>+VLOOKUP(A147,[1]RED!$A$10:$J$112,10,0)</f>
        <v>0</v>
      </c>
    </row>
    <row r="148" spans="1:21" x14ac:dyDescent="0.35">
      <c r="A148" t="str">
        <f t="shared" si="2"/>
        <v>90095856401/01/2022</v>
      </c>
      <c r="B148" s="11" t="s">
        <v>375</v>
      </c>
      <c r="C148" s="12" t="s">
        <v>93</v>
      </c>
      <c r="D148" s="13" t="s">
        <v>349</v>
      </c>
      <c r="E148" s="12" t="s">
        <v>431</v>
      </c>
      <c r="F148" s="13" t="s">
        <v>152</v>
      </c>
      <c r="G148" s="19">
        <v>46023</v>
      </c>
      <c r="H148" s="19">
        <v>46054</v>
      </c>
      <c r="I148" s="19" t="s">
        <v>450</v>
      </c>
      <c r="J148" s="11" t="s">
        <v>461</v>
      </c>
      <c r="K148" s="17">
        <v>46023</v>
      </c>
      <c r="L148" s="17">
        <v>46054</v>
      </c>
      <c r="M148" t="s">
        <v>450</v>
      </c>
      <c r="N148">
        <v>0</v>
      </c>
      <c r="O148" s="17">
        <v>0</v>
      </c>
      <c r="P148">
        <v>0</v>
      </c>
      <c r="Q148">
        <v>0</v>
      </c>
      <c r="R148" s="17">
        <f>+VLOOKUP(A148,[1]RED!$A$10:$J$112,7,0)</f>
        <v>46023</v>
      </c>
      <c r="S148" s="17">
        <f>+VLOOKUP(A148,[1]RED!$A$10:$J$112,8,0)</f>
        <v>46054</v>
      </c>
      <c r="T148" t="str">
        <f>+VLOOKUP(A148,[1]RED!$A$10:$J$112,9,0)</f>
        <v>23,7%</v>
      </c>
      <c r="U148">
        <f>+VLOOKUP(A148,[1]RED!$A$10:$J$112,10,0)</f>
        <v>0</v>
      </c>
    </row>
    <row r="149" spans="1:21" x14ac:dyDescent="0.35">
      <c r="A149" t="str">
        <f t="shared" si="2"/>
        <v>90095856401/01/2022</v>
      </c>
      <c r="B149" s="11" t="s">
        <v>375</v>
      </c>
      <c r="C149" s="11" t="s">
        <v>93</v>
      </c>
      <c r="D149" s="11" t="s">
        <v>408</v>
      </c>
      <c r="E149" s="12" t="s">
        <v>431</v>
      </c>
      <c r="F149" s="13" t="s">
        <v>152</v>
      </c>
      <c r="G149" s="19">
        <v>46023</v>
      </c>
      <c r="H149" s="19">
        <v>46054</v>
      </c>
      <c r="I149" s="19" t="s">
        <v>450</v>
      </c>
      <c r="J149" s="11" t="s">
        <v>461</v>
      </c>
      <c r="K149" s="17">
        <v>46023</v>
      </c>
      <c r="L149" s="17">
        <v>46054</v>
      </c>
      <c r="M149" t="s">
        <v>450</v>
      </c>
      <c r="N149">
        <v>0</v>
      </c>
      <c r="O149" s="17">
        <v>0</v>
      </c>
      <c r="P149">
        <v>0</v>
      </c>
      <c r="Q149">
        <v>0</v>
      </c>
      <c r="R149" s="17">
        <f>+VLOOKUP(A149,[1]RED!$A$10:$J$112,7,0)</f>
        <v>46023</v>
      </c>
      <c r="S149" s="17">
        <f>+VLOOKUP(A149,[1]RED!$A$10:$J$112,8,0)</f>
        <v>46054</v>
      </c>
      <c r="T149" t="str">
        <f>+VLOOKUP(A149,[1]RED!$A$10:$J$112,9,0)</f>
        <v>23,7%</v>
      </c>
      <c r="U149">
        <f>+VLOOKUP(A149,[1]RED!$A$10:$J$112,10,0)</f>
        <v>0</v>
      </c>
    </row>
    <row r="150" spans="1:21" x14ac:dyDescent="0.35">
      <c r="A150" t="str">
        <f t="shared" si="2"/>
        <v>900959051Pbs-ips-2020-11001-0004</v>
      </c>
      <c r="B150" s="11" t="s">
        <v>375</v>
      </c>
      <c r="C150" s="12" t="s">
        <v>252</v>
      </c>
      <c r="D150" s="13" t="s">
        <v>347</v>
      </c>
      <c r="E150" s="12" t="s">
        <v>309</v>
      </c>
      <c r="F150" s="13" t="s">
        <v>152</v>
      </c>
      <c r="G150" s="19">
        <v>46023</v>
      </c>
      <c r="H150" s="19">
        <v>46054</v>
      </c>
      <c r="I150" s="19" t="s">
        <v>450</v>
      </c>
      <c r="J150" s="11" t="s">
        <v>461</v>
      </c>
      <c r="K150" s="17">
        <v>46023</v>
      </c>
      <c r="L150" s="17">
        <v>46054</v>
      </c>
      <c r="M150" t="s">
        <v>450</v>
      </c>
      <c r="N150">
        <v>0</v>
      </c>
      <c r="O150" s="17">
        <v>0</v>
      </c>
      <c r="P150">
        <v>0</v>
      </c>
      <c r="Q150">
        <v>0</v>
      </c>
      <c r="R150" s="17">
        <f>+VLOOKUP(A150,[1]RED!$A$10:$J$112,7,0)</f>
        <v>46023</v>
      </c>
      <c r="S150" s="17">
        <f>+VLOOKUP(A150,[1]RED!$A$10:$J$112,8,0)</f>
        <v>46054</v>
      </c>
      <c r="T150" t="str">
        <f>+VLOOKUP(A150,[1]RED!$A$10:$J$112,9,0)</f>
        <v>23,7%</v>
      </c>
      <c r="U150">
        <f>+VLOOKUP(A150,[1]RED!$A$10:$J$112,10,0)</f>
        <v>0</v>
      </c>
    </row>
    <row r="151" spans="1:21" x14ac:dyDescent="0.35">
      <c r="A151" t="str">
        <f t="shared" si="2"/>
        <v>900971006POS-IPS-2017-11001-0051</v>
      </c>
      <c r="B151" s="11" t="s">
        <v>375</v>
      </c>
      <c r="C151" s="12" t="s">
        <v>253</v>
      </c>
      <c r="D151" s="13" t="s">
        <v>348</v>
      </c>
      <c r="E151" s="12" t="s">
        <v>94</v>
      </c>
      <c r="F151" s="13" t="s">
        <v>152</v>
      </c>
      <c r="G151" s="19">
        <v>46023</v>
      </c>
      <c r="H151" s="19">
        <v>46054</v>
      </c>
      <c r="I151" s="19" t="s">
        <v>450</v>
      </c>
      <c r="J151" s="11" t="s">
        <v>461</v>
      </c>
      <c r="K151" s="17">
        <v>46023</v>
      </c>
      <c r="L151" s="17">
        <v>46054</v>
      </c>
      <c r="M151" t="s">
        <v>450</v>
      </c>
      <c r="N151">
        <v>0</v>
      </c>
      <c r="O151" s="17">
        <v>0</v>
      </c>
      <c r="P151">
        <v>0</v>
      </c>
      <c r="Q151">
        <v>0</v>
      </c>
      <c r="R151" s="17">
        <f>+VLOOKUP(A151,[1]RED!$A$10:$J$112,7,0)</f>
        <v>46023</v>
      </c>
      <c r="S151" s="17">
        <f>+VLOOKUP(A151,[1]RED!$A$10:$J$112,8,0)</f>
        <v>46054</v>
      </c>
      <c r="T151" t="str">
        <f>+VLOOKUP(A151,[1]RED!$A$10:$J$112,9,0)</f>
        <v>23,7%</v>
      </c>
      <c r="U151">
        <f>+VLOOKUP(A151,[1]RED!$A$10:$J$112,10,0)</f>
        <v>0</v>
      </c>
    </row>
    <row r="152" spans="1:21" x14ac:dyDescent="0.35">
      <c r="A152" t="str">
        <f t="shared" si="2"/>
        <v>901002487PBS-IPS-2024-11001-0016</v>
      </c>
      <c r="B152" s="11" t="s">
        <v>375</v>
      </c>
      <c r="C152" s="12" t="s">
        <v>328</v>
      </c>
      <c r="D152" s="13" t="s">
        <v>351</v>
      </c>
      <c r="E152" s="12" t="s">
        <v>373</v>
      </c>
      <c r="F152" s="13" t="s">
        <v>152</v>
      </c>
      <c r="G152" s="19">
        <v>1</v>
      </c>
      <c r="H152" s="19">
        <v>1</v>
      </c>
      <c r="I152" s="15"/>
      <c r="J152" t="s">
        <v>436</v>
      </c>
      <c r="K152" s="17">
        <v>45747</v>
      </c>
      <c r="L152" s="17">
        <v>0</v>
      </c>
      <c r="M152">
        <v>0</v>
      </c>
      <c r="N152" t="s">
        <v>437</v>
      </c>
      <c r="O152" s="17">
        <v>0</v>
      </c>
      <c r="P152">
        <v>0</v>
      </c>
      <c r="Q152">
        <v>0</v>
      </c>
      <c r="R152" s="17">
        <f>+VLOOKUP(A152,[1]RED!$A$10:$J$112,7,0)</f>
        <v>45747</v>
      </c>
      <c r="S152" s="17">
        <f>+VLOOKUP(A152,[1]RED!$A$10:$J$112,8,0)</f>
        <v>0</v>
      </c>
      <c r="T152">
        <f>+VLOOKUP(A152,[1]RED!$A$10:$J$112,9,0)</f>
        <v>0</v>
      </c>
      <c r="U152" t="str">
        <f>+VLOOKUP(A152,[1]RED!$A$10:$J$112,10,0)</f>
        <v>En proceso de renovación</v>
      </c>
    </row>
    <row r="153" spans="1:21" x14ac:dyDescent="0.35">
      <c r="A153" t="str">
        <f t="shared" si="2"/>
        <v>901220332PBS-IPS-2018-11001-0134</v>
      </c>
      <c r="B153" s="11" t="s">
        <v>375</v>
      </c>
      <c r="C153" s="11" t="s">
        <v>396</v>
      </c>
      <c r="D153" s="11" t="s">
        <v>416</v>
      </c>
      <c r="E153" s="16" t="s">
        <v>95</v>
      </c>
      <c r="F153" s="11" t="s">
        <v>152</v>
      </c>
      <c r="G153" s="19">
        <v>45809</v>
      </c>
      <c r="H153" s="19">
        <v>45809</v>
      </c>
      <c r="I153" s="15" t="s">
        <v>458</v>
      </c>
      <c r="J153" s="11" t="s">
        <v>461</v>
      </c>
      <c r="K153" s="17" t="e">
        <v>#N/A</v>
      </c>
      <c r="L153" s="17" t="e">
        <v>#N/A</v>
      </c>
      <c r="M153" t="e">
        <v>#N/A</v>
      </c>
      <c r="N153" t="e">
        <v>#N/A</v>
      </c>
      <c r="O153" s="17">
        <v>45809</v>
      </c>
      <c r="P153" t="s">
        <v>458</v>
      </c>
      <c r="Q153">
        <v>0</v>
      </c>
      <c r="R153" s="17" t="e">
        <f>+VLOOKUP(A153,[1]RED!$A$10:$J$112,7,0)</f>
        <v>#N/A</v>
      </c>
      <c r="S153" s="17" t="e">
        <f>+VLOOKUP(A153,[1]RED!$A$10:$J$112,8,0)</f>
        <v>#N/A</v>
      </c>
      <c r="T153" t="e">
        <f>+VLOOKUP(A153,[1]RED!$A$10:$J$112,9,0)</f>
        <v>#N/A</v>
      </c>
      <c r="U153" t="e">
        <f>+VLOOKUP(A153,[1]RED!$A$10:$J$112,10,0)</f>
        <v>#N/A</v>
      </c>
    </row>
    <row r="154" spans="1:21" x14ac:dyDescent="0.35">
      <c r="A154" t="str">
        <f t="shared" si="2"/>
        <v>901383505PBS-IPS-2022-11001-0013</v>
      </c>
      <c r="B154" s="11" t="s">
        <v>375</v>
      </c>
      <c r="C154" s="12" t="s">
        <v>327</v>
      </c>
      <c r="D154" s="13" t="s">
        <v>145</v>
      </c>
      <c r="E154" s="12" t="s">
        <v>96</v>
      </c>
      <c r="F154" s="13" t="s">
        <v>152</v>
      </c>
      <c r="G154" s="19">
        <v>1</v>
      </c>
      <c r="H154" s="19">
        <v>1</v>
      </c>
      <c r="I154" s="15"/>
      <c r="J154" t="s">
        <v>436</v>
      </c>
      <c r="K154" s="17">
        <v>45658</v>
      </c>
      <c r="L154" s="17">
        <v>0</v>
      </c>
      <c r="M154">
        <v>0</v>
      </c>
      <c r="N154" t="s">
        <v>437</v>
      </c>
      <c r="O154" s="17">
        <v>0</v>
      </c>
      <c r="P154">
        <v>0</v>
      </c>
      <c r="Q154">
        <v>0</v>
      </c>
      <c r="R154" s="17">
        <f>+VLOOKUP(A154,[1]RED!$A$10:$J$112,7,0)</f>
        <v>45658</v>
      </c>
      <c r="S154" s="17">
        <f>+VLOOKUP(A154,[1]RED!$A$10:$J$112,8,0)</f>
        <v>0</v>
      </c>
      <c r="T154">
        <f>+VLOOKUP(A154,[1]RED!$A$10:$J$112,9,0)</f>
        <v>0</v>
      </c>
      <c r="U154" t="str">
        <f>+VLOOKUP(A154,[1]RED!$A$10:$J$112,10,0)</f>
        <v>En proceso de renovación</v>
      </c>
    </row>
    <row r="155" spans="1:21" x14ac:dyDescent="0.35">
      <c r="A155" t="str">
        <f t="shared" si="2"/>
        <v>901502315PBS-IPS-2023-50001-0006</v>
      </c>
      <c r="B155" s="11" t="s">
        <v>375</v>
      </c>
      <c r="C155" s="11" t="s">
        <v>404</v>
      </c>
      <c r="D155" s="11" t="s">
        <v>428</v>
      </c>
      <c r="E155" s="16" t="s">
        <v>432</v>
      </c>
      <c r="F155" s="11" t="s">
        <v>152</v>
      </c>
      <c r="G155" s="19">
        <v>1</v>
      </c>
      <c r="H155" s="19">
        <v>1</v>
      </c>
      <c r="I155" s="15"/>
      <c r="J155" s="11" t="s">
        <v>448</v>
      </c>
      <c r="K155" s="17" t="e">
        <v>#N/A</v>
      </c>
      <c r="L155" s="17" t="e">
        <v>#N/A</v>
      </c>
      <c r="M155" t="e">
        <v>#N/A</v>
      </c>
      <c r="N155" t="e">
        <v>#N/A</v>
      </c>
      <c r="O155" s="17">
        <v>45078</v>
      </c>
      <c r="P155">
        <v>0</v>
      </c>
      <c r="Q155" t="s">
        <v>448</v>
      </c>
      <c r="R155" s="17" t="e">
        <f>+VLOOKUP(A155,[1]RED!$A$10:$J$112,7,0)</f>
        <v>#N/A</v>
      </c>
      <c r="S155" s="17" t="e">
        <f>+VLOOKUP(A155,[1]RED!$A$10:$J$112,8,0)</f>
        <v>#N/A</v>
      </c>
      <c r="T155" t="e">
        <f>+VLOOKUP(A155,[1]RED!$A$10:$J$112,9,0)</f>
        <v>#N/A</v>
      </c>
      <c r="U155" t="e">
        <f>+VLOOKUP(A155,[1]RED!$A$10:$J$112,10,0)</f>
        <v>#N/A</v>
      </c>
    </row>
    <row r="156" spans="1:21" x14ac:dyDescent="0.35">
      <c r="B156"/>
      <c r="C156"/>
      <c r="D156"/>
      <c r="E156"/>
      <c r="F156"/>
      <c r="G156" s="17"/>
      <c r="H156" s="17"/>
      <c r="I156"/>
    </row>
    <row r="157" spans="1:21" x14ac:dyDescent="0.35">
      <c r="B157" s="2" t="s">
        <v>313</v>
      </c>
      <c r="C157"/>
      <c r="D157"/>
      <c r="E157"/>
      <c r="F157"/>
      <c r="G157" s="17"/>
      <c r="H157" s="17"/>
      <c r="I157"/>
    </row>
    <row r="158" spans="1:21" x14ac:dyDescent="0.35">
      <c r="B158"/>
      <c r="C158"/>
      <c r="D158"/>
      <c r="E158"/>
      <c r="F158"/>
      <c r="G158" s="17"/>
      <c r="H158" s="17"/>
      <c r="I158"/>
    </row>
    <row r="159" spans="1:21" x14ac:dyDescent="0.35">
      <c r="B159"/>
      <c r="C159"/>
      <c r="D159"/>
      <c r="E159"/>
      <c r="F159"/>
      <c r="G159" s="17"/>
      <c r="H159" s="17"/>
      <c r="I159"/>
    </row>
    <row r="160" spans="1:21" x14ac:dyDescent="0.35">
      <c r="B160"/>
      <c r="C160"/>
      <c r="D160"/>
      <c r="E160"/>
      <c r="F160"/>
      <c r="G160" s="17"/>
      <c r="H160" s="17"/>
      <c r="I160"/>
    </row>
    <row r="161" spans="7:8" customFormat="1" x14ac:dyDescent="0.35">
      <c r="G161" s="17"/>
      <c r="H161" s="17"/>
    </row>
    <row r="162" spans="7:8" customFormat="1" x14ac:dyDescent="0.35">
      <c r="G162" s="17"/>
      <c r="H162" s="17"/>
    </row>
    <row r="163" spans="7:8" customFormat="1" x14ac:dyDescent="0.35">
      <c r="G163" s="17"/>
      <c r="H163" s="17"/>
    </row>
    <row r="164" spans="7:8" customFormat="1" x14ac:dyDescent="0.35">
      <c r="G164" s="17"/>
      <c r="H164" s="17"/>
    </row>
    <row r="165" spans="7:8" customFormat="1" x14ac:dyDescent="0.35">
      <c r="G165" s="17"/>
      <c r="H165" s="17"/>
    </row>
    <row r="166" spans="7:8" customFormat="1" x14ac:dyDescent="0.35">
      <c r="G166" s="17"/>
      <c r="H166" s="17"/>
    </row>
    <row r="167" spans="7:8" customFormat="1" x14ac:dyDescent="0.35">
      <c r="G167" s="17"/>
      <c r="H167" s="17"/>
    </row>
    <row r="168" spans="7:8" customFormat="1" x14ac:dyDescent="0.35">
      <c r="G168" s="17"/>
      <c r="H168" s="17"/>
    </row>
    <row r="169" spans="7:8" customFormat="1" x14ac:dyDescent="0.35">
      <c r="G169" s="17"/>
      <c r="H169" s="17"/>
    </row>
    <row r="170" spans="7:8" customFormat="1" x14ac:dyDescent="0.35">
      <c r="G170" s="17"/>
      <c r="H170" s="17"/>
    </row>
    <row r="171" spans="7:8" customFormat="1" x14ac:dyDescent="0.35">
      <c r="G171" s="17"/>
      <c r="H171" s="17"/>
    </row>
    <row r="172" spans="7:8" customFormat="1" x14ac:dyDescent="0.35">
      <c r="G172" s="17"/>
      <c r="H172" s="17"/>
    </row>
    <row r="173" spans="7:8" customFormat="1" x14ac:dyDescent="0.35">
      <c r="G173" s="17"/>
      <c r="H173" s="17"/>
    </row>
    <row r="174" spans="7:8" customFormat="1" x14ac:dyDescent="0.35">
      <c r="G174" s="17"/>
      <c r="H174" s="17"/>
    </row>
    <row r="175" spans="7:8" customFormat="1" x14ac:dyDescent="0.35">
      <c r="G175" s="17"/>
      <c r="H175" s="17"/>
    </row>
    <row r="176" spans="7:8" customFormat="1" x14ac:dyDescent="0.35">
      <c r="G176" s="17"/>
      <c r="H176" s="17"/>
    </row>
    <row r="177" spans="7:8" customFormat="1" x14ac:dyDescent="0.35">
      <c r="G177" s="17"/>
      <c r="H177" s="17"/>
    </row>
    <row r="178" spans="7:8" customFormat="1" x14ac:dyDescent="0.35">
      <c r="G178" s="17"/>
      <c r="H178" s="17"/>
    </row>
    <row r="179" spans="7:8" customFormat="1" x14ac:dyDescent="0.35">
      <c r="G179" s="17"/>
      <c r="H179" s="17"/>
    </row>
    <row r="180" spans="7:8" customFormat="1" x14ac:dyDescent="0.35">
      <c r="G180" s="17"/>
      <c r="H180" s="17"/>
    </row>
    <row r="181" spans="7:8" customFormat="1" x14ac:dyDescent="0.35">
      <c r="G181" s="17"/>
      <c r="H181" s="17"/>
    </row>
    <row r="182" spans="7:8" customFormat="1" x14ac:dyDescent="0.35">
      <c r="G182" s="17"/>
      <c r="H182" s="17"/>
    </row>
    <row r="183" spans="7:8" customFormat="1" x14ac:dyDescent="0.35">
      <c r="G183" s="17"/>
      <c r="H183" s="17"/>
    </row>
    <row r="184" spans="7:8" customFormat="1" x14ac:dyDescent="0.35">
      <c r="G184" s="17"/>
      <c r="H184" s="17"/>
    </row>
    <row r="185" spans="7:8" customFormat="1" x14ac:dyDescent="0.35">
      <c r="G185" s="17"/>
      <c r="H185" s="17"/>
    </row>
    <row r="186" spans="7:8" customFormat="1" x14ac:dyDescent="0.35">
      <c r="G186" s="17"/>
      <c r="H186" s="17"/>
    </row>
    <row r="187" spans="7:8" customFormat="1" x14ac:dyDescent="0.35">
      <c r="G187" s="17"/>
      <c r="H187" s="17"/>
    </row>
    <row r="188" spans="7:8" customFormat="1" x14ac:dyDescent="0.35">
      <c r="G188" s="17"/>
      <c r="H188" s="17"/>
    </row>
    <row r="189" spans="7:8" customFormat="1" x14ac:dyDescent="0.35">
      <c r="G189" s="17"/>
      <c r="H189" s="17"/>
    </row>
    <row r="190" spans="7:8" customFormat="1" x14ac:dyDescent="0.35">
      <c r="G190" s="17"/>
      <c r="H190" s="17"/>
    </row>
    <row r="191" spans="7:8" customFormat="1" x14ac:dyDescent="0.35">
      <c r="G191" s="17"/>
      <c r="H191" s="17"/>
    </row>
    <row r="192" spans="7:8" customFormat="1" x14ac:dyDescent="0.35">
      <c r="G192" s="17"/>
      <c r="H192" s="17"/>
    </row>
    <row r="193" spans="7:8" customFormat="1" x14ac:dyDescent="0.35">
      <c r="G193" s="17"/>
      <c r="H193" s="17"/>
    </row>
    <row r="194" spans="7:8" customFormat="1" x14ac:dyDescent="0.35">
      <c r="G194" s="17"/>
      <c r="H194" s="17"/>
    </row>
    <row r="195" spans="7:8" customFormat="1" x14ac:dyDescent="0.35">
      <c r="G195" s="17"/>
      <c r="H195" s="17"/>
    </row>
    <row r="196" spans="7:8" customFormat="1" x14ac:dyDescent="0.35">
      <c r="G196" s="17"/>
      <c r="H196" s="17"/>
    </row>
    <row r="197" spans="7:8" customFormat="1" x14ac:dyDescent="0.35">
      <c r="G197" s="17"/>
      <c r="H197" s="17"/>
    </row>
    <row r="198" spans="7:8" customFormat="1" x14ac:dyDescent="0.35">
      <c r="G198" s="17"/>
      <c r="H198" s="17"/>
    </row>
    <row r="199" spans="7:8" customFormat="1" x14ac:dyDescent="0.35">
      <c r="G199" s="17"/>
      <c r="H199" s="17"/>
    </row>
    <row r="200" spans="7:8" customFormat="1" x14ac:dyDescent="0.35">
      <c r="G200" s="17"/>
      <c r="H200" s="17"/>
    </row>
    <row r="201" spans="7:8" customFormat="1" x14ac:dyDescent="0.35">
      <c r="G201" s="17"/>
      <c r="H201" s="17"/>
    </row>
    <row r="202" spans="7:8" customFormat="1" x14ac:dyDescent="0.35">
      <c r="G202" s="17"/>
      <c r="H202" s="17"/>
    </row>
    <row r="203" spans="7:8" customFormat="1" x14ac:dyDescent="0.35">
      <c r="G203" s="17"/>
      <c r="H203" s="17"/>
    </row>
    <row r="204" spans="7:8" customFormat="1" x14ac:dyDescent="0.35">
      <c r="G204" s="17"/>
      <c r="H204" s="17"/>
    </row>
    <row r="205" spans="7:8" customFormat="1" x14ac:dyDescent="0.35">
      <c r="G205" s="17"/>
      <c r="H205" s="17"/>
    </row>
    <row r="206" spans="7:8" customFormat="1" x14ac:dyDescent="0.35">
      <c r="G206" s="17"/>
      <c r="H206" s="17"/>
    </row>
    <row r="207" spans="7:8" customFormat="1" x14ac:dyDescent="0.35">
      <c r="G207" s="17"/>
      <c r="H207" s="17"/>
    </row>
    <row r="208" spans="7:8" customFormat="1" x14ac:dyDescent="0.35">
      <c r="G208" s="17"/>
      <c r="H208" s="17"/>
    </row>
    <row r="209" spans="7:8" customFormat="1" x14ac:dyDescent="0.35">
      <c r="G209" s="17"/>
      <c r="H209" s="17"/>
    </row>
    <row r="210" spans="7:8" customFormat="1" x14ac:dyDescent="0.35">
      <c r="G210" s="17"/>
      <c r="H210" s="17"/>
    </row>
    <row r="211" spans="7:8" customFormat="1" x14ac:dyDescent="0.35">
      <c r="G211" s="17"/>
      <c r="H211" s="17"/>
    </row>
    <row r="212" spans="7:8" customFormat="1" x14ac:dyDescent="0.35">
      <c r="G212" s="17"/>
      <c r="H212" s="17"/>
    </row>
    <row r="213" spans="7:8" customFormat="1" x14ac:dyDescent="0.35">
      <c r="G213" s="17"/>
      <c r="H213" s="17"/>
    </row>
    <row r="214" spans="7:8" customFormat="1" x14ac:dyDescent="0.35">
      <c r="G214" s="17"/>
      <c r="H214" s="17"/>
    </row>
    <row r="215" spans="7:8" customFormat="1" x14ac:dyDescent="0.35">
      <c r="G215" s="17"/>
      <c r="H215" s="17"/>
    </row>
    <row r="216" spans="7:8" customFormat="1" x14ac:dyDescent="0.35">
      <c r="G216" s="17"/>
      <c r="H216" s="17"/>
    </row>
    <row r="217" spans="7:8" customFormat="1" x14ac:dyDescent="0.35">
      <c r="G217" s="17"/>
      <c r="H217" s="17"/>
    </row>
    <row r="218" spans="7:8" customFormat="1" x14ac:dyDescent="0.35">
      <c r="G218" s="17"/>
      <c r="H218" s="17"/>
    </row>
    <row r="219" spans="7:8" customFormat="1" x14ac:dyDescent="0.35">
      <c r="G219" s="17"/>
      <c r="H219" s="17"/>
    </row>
    <row r="220" spans="7:8" customFormat="1" x14ac:dyDescent="0.35">
      <c r="G220" s="17"/>
      <c r="H220" s="17"/>
    </row>
    <row r="221" spans="7:8" customFormat="1" x14ac:dyDescent="0.35">
      <c r="G221" s="17"/>
      <c r="H221" s="17"/>
    </row>
    <row r="222" spans="7:8" customFormat="1" x14ac:dyDescent="0.35">
      <c r="G222" s="17"/>
      <c r="H222" s="17"/>
    </row>
    <row r="223" spans="7:8" customFormat="1" x14ac:dyDescent="0.35">
      <c r="G223" s="17"/>
      <c r="H223" s="17"/>
    </row>
    <row r="224" spans="7:8" customFormat="1" x14ac:dyDescent="0.35">
      <c r="G224" s="17"/>
      <c r="H224" s="17"/>
    </row>
    <row r="225" spans="7:8" customFormat="1" x14ac:dyDescent="0.35">
      <c r="G225" s="17"/>
      <c r="H225" s="17"/>
    </row>
    <row r="226" spans="7:8" customFormat="1" x14ac:dyDescent="0.35">
      <c r="G226" s="17"/>
      <c r="H226" s="17"/>
    </row>
    <row r="227" spans="7:8" customFormat="1" x14ac:dyDescent="0.35">
      <c r="G227" s="17"/>
      <c r="H227" s="17"/>
    </row>
    <row r="228" spans="7:8" customFormat="1" x14ac:dyDescent="0.35">
      <c r="G228" s="17"/>
      <c r="H228" s="17"/>
    </row>
    <row r="229" spans="7:8" customFormat="1" x14ac:dyDescent="0.35">
      <c r="G229" s="17"/>
      <c r="H229" s="17"/>
    </row>
    <row r="230" spans="7:8" customFormat="1" x14ac:dyDescent="0.35">
      <c r="G230" s="17"/>
      <c r="H230" s="17"/>
    </row>
    <row r="231" spans="7:8" customFormat="1" x14ac:dyDescent="0.35">
      <c r="G231" s="17"/>
      <c r="H231" s="17"/>
    </row>
    <row r="232" spans="7:8" customFormat="1" x14ac:dyDescent="0.35">
      <c r="G232" s="17"/>
      <c r="H232" s="17"/>
    </row>
    <row r="233" spans="7:8" customFormat="1" x14ac:dyDescent="0.35">
      <c r="G233" s="17"/>
      <c r="H233" s="17"/>
    </row>
    <row r="234" spans="7:8" customFormat="1" x14ac:dyDescent="0.35">
      <c r="G234" s="17"/>
      <c r="H234" s="17"/>
    </row>
    <row r="235" spans="7:8" customFormat="1" x14ac:dyDescent="0.35">
      <c r="G235" s="17"/>
      <c r="H235" s="17"/>
    </row>
    <row r="236" spans="7:8" customFormat="1" x14ac:dyDescent="0.35">
      <c r="G236" s="17"/>
      <c r="H236" s="17"/>
    </row>
    <row r="237" spans="7:8" customFormat="1" x14ac:dyDescent="0.35">
      <c r="G237" s="17"/>
      <c r="H237" s="17"/>
    </row>
    <row r="238" spans="7:8" customFormat="1" x14ac:dyDescent="0.35">
      <c r="G238" s="17"/>
      <c r="H238" s="17"/>
    </row>
    <row r="239" spans="7:8" customFormat="1" x14ac:dyDescent="0.35">
      <c r="G239" s="17"/>
      <c r="H239" s="17"/>
    </row>
    <row r="240" spans="7:8" customFormat="1" x14ac:dyDescent="0.35">
      <c r="G240" s="17"/>
      <c r="H240" s="17"/>
    </row>
    <row r="241" spans="7:8" customFormat="1" x14ac:dyDescent="0.35">
      <c r="G241" s="17"/>
      <c r="H241" s="17"/>
    </row>
    <row r="242" spans="7:8" customFormat="1" x14ac:dyDescent="0.35">
      <c r="G242" s="17"/>
      <c r="H242" s="17"/>
    </row>
    <row r="243" spans="7:8" customFormat="1" x14ac:dyDescent="0.35">
      <c r="G243" s="17"/>
      <c r="H243" s="17"/>
    </row>
    <row r="244" spans="7:8" customFormat="1" x14ac:dyDescent="0.35">
      <c r="G244" s="17"/>
      <c r="H244" s="17"/>
    </row>
    <row r="245" spans="7:8" customFormat="1" x14ac:dyDescent="0.35">
      <c r="G245" s="17"/>
      <c r="H245" s="17"/>
    </row>
    <row r="246" spans="7:8" customFormat="1" x14ac:dyDescent="0.35">
      <c r="G246" s="17"/>
      <c r="H246" s="17"/>
    </row>
    <row r="247" spans="7:8" customFormat="1" x14ac:dyDescent="0.35">
      <c r="G247" s="17"/>
      <c r="H247" s="17"/>
    </row>
    <row r="248" spans="7:8" customFormat="1" x14ac:dyDescent="0.35">
      <c r="G248" s="17"/>
      <c r="H248" s="17"/>
    </row>
    <row r="249" spans="7:8" customFormat="1" x14ac:dyDescent="0.35">
      <c r="G249" s="17"/>
      <c r="H249" s="17"/>
    </row>
    <row r="250" spans="7:8" customFormat="1" x14ac:dyDescent="0.35">
      <c r="G250" s="17"/>
      <c r="H250" s="17"/>
    </row>
    <row r="251" spans="7:8" customFormat="1" x14ac:dyDescent="0.35">
      <c r="G251" s="17"/>
      <c r="H251" s="17"/>
    </row>
    <row r="252" spans="7:8" customFormat="1" x14ac:dyDescent="0.35">
      <c r="G252" s="17"/>
      <c r="H252" s="17"/>
    </row>
    <row r="253" spans="7:8" customFormat="1" x14ac:dyDescent="0.35">
      <c r="G253" s="17"/>
      <c r="H253" s="17"/>
    </row>
    <row r="254" spans="7:8" customFormat="1" x14ac:dyDescent="0.35">
      <c r="G254" s="17"/>
      <c r="H254" s="17"/>
    </row>
    <row r="255" spans="7:8" customFormat="1" x14ac:dyDescent="0.35">
      <c r="G255" s="17"/>
      <c r="H255" s="17"/>
    </row>
    <row r="256" spans="7:8" customFormat="1" x14ac:dyDescent="0.35">
      <c r="G256" s="17"/>
      <c r="H256" s="17"/>
    </row>
    <row r="257" spans="7:8" customFormat="1" x14ac:dyDescent="0.35">
      <c r="G257" s="17"/>
      <c r="H257" s="17"/>
    </row>
    <row r="258" spans="7:8" customFormat="1" x14ac:dyDescent="0.35">
      <c r="G258" s="17"/>
      <c r="H258" s="17"/>
    </row>
    <row r="259" spans="7:8" customFormat="1" x14ac:dyDescent="0.35">
      <c r="G259" s="17"/>
      <c r="H259" s="17"/>
    </row>
    <row r="260" spans="7:8" customFormat="1" x14ac:dyDescent="0.35">
      <c r="G260" s="17"/>
      <c r="H260" s="17"/>
    </row>
    <row r="261" spans="7:8" customFormat="1" x14ac:dyDescent="0.35">
      <c r="G261" s="17"/>
      <c r="H261" s="17"/>
    </row>
    <row r="262" spans="7:8" customFormat="1" x14ac:dyDescent="0.35">
      <c r="G262" s="17"/>
      <c r="H262" s="17"/>
    </row>
    <row r="263" spans="7:8" customFormat="1" x14ac:dyDescent="0.35">
      <c r="G263" s="17"/>
      <c r="H263" s="17"/>
    </row>
    <row r="264" spans="7:8" customFormat="1" x14ac:dyDescent="0.35">
      <c r="G264" s="17"/>
      <c r="H264" s="17"/>
    </row>
    <row r="265" spans="7:8" customFormat="1" x14ac:dyDescent="0.35">
      <c r="G265" s="17"/>
      <c r="H265" s="17"/>
    </row>
    <row r="266" spans="7:8" customFormat="1" x14ac:dyDescent="0.35">
      <c r="G266" s="17"/>
      <c r="H266" s="17"/>
    </row>
    <row r="267" spans="7:8" customFormat="1" x14ac:dyDescent="0.35">
      <c r="G267" s="17"/>
      <c r="H267" s="17"/>
    </row>
    <row r="268" spans="7:8" customFormat="1" x14ac:dyDescent="0.35">
      <c r="G268" s="17"/>
      <c r="H268" s="17"/>
    </row>
    <row r="269" spans="7:8" customFormat="1" x14ac:dyDescent="0.35">
      <c r="G269" s="17"/>
      <c r="H269" s="17"/>
    </row>
    <row r="270" spans="7:8" customFormat="1" x14ac:dyDescent="0.35">
      <c r="G270" s="17"/>
      <c r="H270" s="17"/>
    </row>
    <row r="271" spans="7:8" customFormat="1" x14ac:dyDescent="0.35">
      <c r="G271" s="17"/>
      <c r="H271" s="17"/>
    </row>
    <row r="272" spans="7:8" customFormat="1" x14ac:dyDescent="0.35">
      <c r="G272" s="17"/>
      <c r="H272" s="17"/>
    </row>
    <row r="273" spans="7:8" customFormat="1" x14ac:dyDescent="0.35">
      <c r="G273" s="17"/>
      <c r="H273" s="17"/>
    </row>
    <row r="274" spans="7:8" customFormat="1" x14ac:dyDescent="0.35">
      <c r="G274" s="17"/>
      <c r="H274" s="17"/>
    </row>
    <row r="275" spans="7:8" customFormat="1" x14ac:dyDescent="0.35">
      <c r="G275" s="17"/>
      <c r="H275" s="17"/>
    </row>
    <row r="276" spans="7:8" customFormat="1" x14ac:dyDescent="0.35">
      <c r="G276" s="17"/>
      <c r="H276" s="17"/>
    </row>
    <row r="277" spans="7:8" customFormat="1" x14ac:dyDescent="0.35">
      <c r="G277" s="17"/>
      <c r="H277" s="17"/>
    </row>
    <row r="278" spans="7:8" customFormat="1" x14ac:dyDescent="0.35">
      <c r="G278" s="17"/>
      <c r="H278" s="17"/>
    </row>
    <row r="279" spans="7:8" customFormat="1" x14ac:dyDescent="0.35">
      <c r="G279" s="17"/>
      <c r="H279" s="17"/>
    </row>
    <row r="280" spans="7:8" customFormat="1" x14ac:dyDescent="0.35">
      <c r="G280" s="17"/>
      <c r="H280" s="17"/>
    </row>
    <row r="281" spans="7:8" customFormat="1" x14ac:dyDescent="0.35">
      <c r="G281" s="17"/>
      <c r="H281" s="17"/>
    </row>
    <row r="282" spans="7:8" customFormat="1" x14ac:dyDescent="0.35">
      <c r="G282" s="17"/>
      <c r="H282" s="17"/>
    </row>
    <row r="283" spans="7:8" customFormat="1" x14ac:dyDescent="0.35">
      <c r="G283" s="17"/>
      <c r="H283" s="17"/>
    </row>
    <row r="284" spans="7:8" customFormat="1" x14ac:dyDescent="0.35">
      <c r="G284" s="17"/>
      <c r="H284" s="17"/>
    </row>
    <row r="285" spans="7:8" customFormat="1" x14ac:dyDescent="0.35">
      <c r="G285" s="17"/>
      <c r="H285" s="17"/>
    </row>
    <row r="286" spans="7:8" customFormat="1" x14ac:dyDescent="0.35">
      <c r="G286" s="17"/>
      <c r="H286" s="17"/>
    </row>
    <row r="287" spans="7:8" customFormat="1" x14ac:dyDescent="0.35">
      <c r="G287" s="17"/>
      <c r="H287" s="17"/>
    </row>
    <row r="288" spans="7:8" customFormat="1" x14ac:dyDescent="0.35">
      <c r="G288" s="17"/>
      <c r="H288" s="17"/>
    </row>
    <row r="289" spans="7:8" customFormat="1" x14ac:dyDescent="0.35">
      <c r="G289" s="17"/>
      <c r="H289" s="17"/>
    </row>
    <row r="290" spans="7:8" customFormat="1" x14ac:dyDescent="0.35">
      <c r="G290" s="17"/>
      <c r="H290" s="17"/>
    </row>
    <row r="291" spans="7:8" customFormat="1" x14ac:dyDescent="0.35">
      <c r="G291" s="17"/>
      <c r="H291" s="17"/>
    </row>
    <row r="292" spans="7:8" customFormat="1" x14ac:dyDescent="0.35">
      <c r="G292" s="17"/>
      <c r="H292" s="17"/>
    </row>
    <row r="293" spans="7:8" customFormat="1" x14ac:dyDescent="0.35">
      <c r="G293" s="17"/>
      <c r="H293" s="17"/>
    </row>
    <row r="294" spans="7:8" customFormat="1" x14ac:dyDescent="0.35">
      <c r="G294" s="17"/>
      <c r="H294" s="17"/>
    </row>
    <row r="295" spans="7:8" customFormat="1" x14ac:dyDescent="0.35">
      <c r="G295" s="17"/>
      <c r="H295" s="17"/>
    </row>
    <row r="296" spans="7:8" customFormat="1" x14ac:dyDescent="0.35">
      <c r="G296" s="17"/>
      <c r="H296" s="17"/>
    </row>
    <row r="297" spans="7:8" customFormat="1" x14ac:dyDescent="0.35">
      <c r="G297" s="17"/>
      <c r="H297" s="17"/>
    </row>
    <row r="298" spans="7:8" customFormat="1" x14ac:dyDescent="0.35">
      <c r="G298" s="17"/>
      <c r="H298" s="17"/>
    </row>
    <row r="299" spans="7:8" customFormat="1" x14ac:dyDescent="0.35">
      <c r="G299" s="17"/>
      <c r="H299" s="17"/>
    </row>
    <row r="300" spans="7:8" customFormat="1" x14ac:dyDescent="0.35">
      <c r="G300" s="17"/>
      <c r="H300" s="17"/>
    </row>
    <row r="301" spans="7:8" customFormat="1" x14ac:dyDescent="0.35">
      <c r="G301" s="17"/>
      <c r="H301" s="17"/>
    </row>
    <row r="302" spans="7:8" customFormat="1" x14ac:dyDescent="0.35">
      <c r="G302" s="17"/>
      <c r="H302" s="17"/>
    </row>
    <row r="303" spans="7:8" customFormat="1" x14ac:dyDescent="0.35">
      <c r="G303" s="17"/>
      <c r="H303" s="17"/>
    </row>
    <row r="304" spans="7:8" customFormat="1" x14ac:dyDescent="0.35">
      <c r="G304" s="17"/>
      <c r="H304" s="17"/>
    </row>
    <row r="305" spans="7:8" customFormat="1" x14ac:dyDescent="0.35">
      <c r="G305" s="17"/>
      <c r="H305" s="17"/>
    </row>
    <row r="306" spans="7:8" customFormat="1" x14ac:dyDescent="0.35">
      <c r="G306" s="17"/>
      <c r="H306" s="17"/>
    </row>
    <row r="307" spans="7:8" customFormat="1" x14ac:dyDescent="0.35">
      <c r="G307" s="17"/>
      <c r="H307" s="17"/>
    </row>
    <row r="308" spans="7:8" customFormat="1" x14ac:dyDescent="0.35">
      <c r="G308" s="17"/>
      <c r="H308" s="17"/>
    </row>
    <row r="309" spans="7:8" customFormat="1" x14ac:dyDescent="0.35">
      <c r="G309" s="17"/>
      <c r="H309" s="17"/>
    </row>
    <row r="310" spans="7:8" customFormat="1" x14ac:dyDescent="0.35">
      <c r="G310" s="17"/>
      <c r="H310" s="17"/>
    </row>
    <row r="311" spans="7:8" customFormat="1" x14ac:dyDescent="0.35">
      <c r="G311" s="17"/>
      <c r="H311" s="17"/>
    </row>
    <row r="312" spans="7:8" customFormat="1" x14ac:dyDescent="0.35">
      <c r="G312" s="17"/>
      <c r="H312" s="17"/>
    </row>
    <row r="313" spans="7:8" customFormat="1" x14ac:dyDescent="0.35">
      <c r="G313" s="17"/>
      <c r="H313" s="17"/>
    </row>
    <row r="314" spans="7:8" customFormat="1" x14ac:dyDescent="0.35">
      <c r="G314" s="17"/>
      <c r="H314" s="17"/>
    </row>
    <row r="315" spans="7:8" customFormat="1" x14ac:dyDescent="0.35">
      <c r="G315" s="17"/>
      <c r="H315" s="17"/>
    </row>
    <row r="316" spans="7:8" customFormat="1" x14ac:dyDescent="0.35">
      <c r="G316" s="17"/>
      <c r="H316" s="17"/>
    </row>
    <row r="317" spans="7:8" customFormat="1" x14ac:dyDescent="0.35">
      <c r="G317" s="17"/>
      <c r="H317" s="17"/>
    </row>
    <row r="318" spans="7:8" customFormat="1" x14ac:dyDescent="0.35">
      <c r="G318" s="17"/>
      <c r="H318" s="17"/>
    </row>
    <row r="319" spans="7:8" customFormat="1" x14ac:dyDescent="0.35">
      <c r="G319" s="17"/>
      <c r="H319" s="17"/>
    </row>
    <row r="320" spans="7:8" customFormat="1" x14ac:dyDescent="0.35">
      <c r="G320" s="17"/>
      <c r="H320" s="17"/>
    </row>
    <row r="321" spans="7:8" customFormat="1" x14ac:dyDescent="0.35">
      <c r="G321" s="17"/>
      <c r="H321" s="17"/>
    </row>
    <row r="322" spans="7:8" customFormat="1" x14ac:dyDescent="0.35">
      <c r="G322" s="17"/>
      <c r="H322" s="17"/>
    </row>
    <row r="323" spans="7:8" customFormat="1" x14ac:dyDescent="0.35">
      <c r="G323" s="17"/>
      <c r="H323" s="17"/>
    </row>
    <row r="324" spans="7:8" customFormat="1" x14ac:dyDescent="0.35">
      <c r="G324" s="17"/>
      <c r="H324" s="17"/>
    </row>
    <row r="325" spans="7:8" customFormat="1" x14ac:dyDescent="0.35">
      <c r="G325" s="17"/>
      <c r="H325" s="17"/>
    </row>
    <row r="326" spans="7:8" customFormat="1" x14ac:dyDescent="0.35">
      <c r="G326" s="17"/>
      <c r="H326" s="17"/>
    </row>
    <row r="327" spans="7:8" customFormat="1" x14ac:dyDescent="0.35">
      <c r="G327" s="17"/>
      <c r="H327" s="17"/>
    </row>
    <row r="328" spans="7:8" customFormat="1" x14ac:dyDescent="0.35">
      <c r="G328" s="17"/>
      <c r="H328" s="17"/>
    </row>
    <row r="329" spans="7:8" customFormat="1" x14ac:dyDescent="0.35">
      <c r="G329" s="17"/>
      <c r="H329" s="17"/>
    </row>
    <row r="330" spans="7:8" customFormat="1" x14ac:dyDescent="0.35">
      <c r="G330" s="17"/>
      <c r="H330" s="17"/>
    </row>
    <row r="331" spans="7:8" customFormat="1" x14ac:dyDescent="0.35">
      <c r="G331" s="17"/>
      <c r="H331" s="17"/>
    </row>
    <row r="332" spans="7:8" customFormat="1" x14ac:dyDescent="0.35">
      <c r="G332" s="17"/>
      <c r="H332" s="17"/>
    </row>
    <row r="333" spans="7:8" customFormat="1" x14ac:dyDescent="0.35">
      <c r="G333" s="17"/>
      <c r="H333" s="17"/>
    </row>
    <row r="334" spans="7:8" customFormat="1" x14ac:dyDescent="0.35">
      <c r="G334" s="17"/>
      <c r="H334" s="17"/>
    </row>
    <row r="335" spans="7:8" customFormat="1" x14ac:dyDescent="0.35">
      <c r="G335" s="17"/>
      <c r="H335" s="17"/>
    </row>
    <row r="336" spans="7:8" customFormat="1" x14ac:dyDescent="0.35">
      <c r="G336" s="17"/>
      <c r="H336" s="17"/>
    </row>
    <row r="337" spans="7:8" customFormat="1" x14ac:dyDescent="0.35">
      <c r="G337" s="17"/>
      <c r="H337" s="17"/>
    </row>
    <row r="338" spans="7:8" customFormat="1" x14ac:dyDescent="0.35">
      <c r="G338" s="17"/>
      <c r="H338" s="17"/>
    </row>
    <row r="339" spans="7:8" customFormat="1" x14ac:dyDescent="0.35">
      <c r="G339" s="17"/>
      <c r="H339" s="17"/>
    </row>
    <row r="340" spans="7:8" customFormat="1" x14ac:dyDescent="0.35">
      <c r="G340" s="17"/>
      <c r="H340" s="17"/>
    </row>
    <row r="341" spans="7:8" customFormat="1" x14ac:dyDescent="0.35">
      <c r="G341" s="17"/>
      <c r="H341" s="17"/>
    </row>
    <row r="342" spans="7:8" customFormat="1" x14ac:dyDescent="0.35">
      <c r="G342" s="17"/>
      <c r="H342" s="17"/>
    </row>
    <row r="343" spans="7:8" customFormat="1" x14ac:dyDescent="0.35">
      <c r="G343" s="17"/>
      <c r="H343" s="17"/>
    </row>
    <row r="344" spans="7:8" customFormat="1" x14ac:dyDescent="0.35">
      <c r="G344" s="17"/>
      <c r="H344" s="17"/>
    </row>
    <row r="345" spans="7:8" customFormat="1" x14ac:dyDescent="0.35">
      <c r="G345" s="17"/>
      <c r="H345" s="17"/>
    </row>
    <row r="346" spans="7:8" customFormat="1" x14ac:dyDescent="0.35">
      <c r="G346" s="17"/>
      <c r="H346" s="17"/>
    </row>
    <row r="347" spans="7:8" customFormat="1" x14ac:dyDescent="0.35">
      <c r="G347" s="17"/>
      <c r="H347" s="17"/>
    </row>
    <row r="348" spans="7:8" customFormat="1" x14ac:dyDescent="0.35">
      <c r="G348" s="17"/>
      <c r="H348" s="17"/>
    </row>
    <row r="349" spans="7:8" customFormat="1" x14ac:dyDescent="0.35">
      <c r="G349" s="17"/>
      <c r="H349" s="17"/>
    </row>
    <row r="350" spans="7:8" customFormat="1" x14ac:dyDescent="0.35">
      <c r="G350" s="17"/>
      <c r="H350" s="17"/>
    </row>
    <row r="351" spans="7:8" customFormat="1" x14ac:dyDescent="0.35">
      <c r="G351" s="17"/>
      <c r="H351" s="17"/>
    </row>
    <row r="352" spans="7:8" customFormat="1" x14ac:dyDescent="0.35">
      <c r="G352" s="17"/>
      <c r="H352" s="17"/>
    </row>
    <row r="353" spans="2:9" x14ac:dyDescent="0.35">
      <c r="B353"/>
      <c r="C353"/>
      <c r="D353"/>
      <c r="E353"/>
      <c r="F353"/>
      <c r="G353" s="17"/>
      <c r="H353" s="17"/>
      <c r="I353"/>
    </row>
    <row r="354" spans="2:9" x14ac:dyDescent="0.35">
      <c r="B354"/>
      <c r="C354"/>
      <c r="D354"/>
      <c r="E354"/>
      <c r="F354"/>
      <c r="G354" s="17"/>
      <c r="H354" s="17"/>
      <c r="I354"/>
    </row>
    <row r="355" spans="2:9" x14ac:dyDescent="0.35">
      <c r="B355"/>
      <c r="C355"/>
      <c r="D355"/>
      <c r="E355"/>
      <c r="F355"/>
      <c r="G355" s="17"/>
      <c r="H355" s="17"/>
      <c r="I355"/>
    </row>
    <row r="356" spans="2:9" x14ac:dyDescent="0.35">
      <c r="B356"/>
      <c r="C356"/>
      <c r="D356"/>
      <c r="E356"/>
      <c r="F356"/>
      <c r="G356" s="17"/>
      <c r="H356" s="17"/>
      <c r="I356"/>
    </row>
    <row r="357" spans="2:9" x14ac:dyDescent="0.35">
      <c r="B357"/>
      <c r="C357"/>
      <c r="D357"/>
      <c r="E357"/>
      <c r="F357"/>
      <c r="G357" s="17"/>
      <c r="H357" s="17"/>
      <c r="I357"/>
    </row>
    <row r="358" spans="2:9" x14ac:dyDescent="0.35">
      <c r="B358"/>
      <c r="C358"/>
      <c r="D358"/>
      <c r="E358"/>
      <c r="F358"/>
      <c r="G358" s="17"/>
      <c r="H358" s="17"/>
      <c r="I358"/>
    </row>
    <row r="359" spans="2:9" x14ac:dyDescent="0.35">
      <c r="B359"/>
      <c r="C359"/>
      <c r="D359"/>
      <c r="E359"/>
      <c r="F359"/>
      <c r="G359" s="17"/>
      <c r="H359" s="17"/>
      <c r="I359"/>
    </row>
    <row r="360" spans="2:9" x14ac:dyDescent="0.35">
      <c r="B360"/>
      <c r="C360"/>
      <c r="D360"/>
      <c r="E360"/>
      <c r="F360"/>
    </row>
    <row r="361" spans="2:9" x14ac:dyDescent="0.35">
      <c r="B361"/>
      <c r="C361"/>
      <c r="D361"/>
      <c r="E361"/>
      <c r="F361"/>
    </row>
    <row r="362" spans="2:9" x14ac:dyDescent="0.35">
      <c r="B362"/>
      <c r="C362"/>
      <c r="D362"/>
      <c r="E362"/>
      <c r="F362"/>
    </row>
    <row r="363" spans="2:9" x14ac:dyDescent="0.35">
      <c r="B363"/>
      <c r="C363"/>
      <c r="D363"/>
      <c r="E363"/>
      <c r="F363"/>
    </row>
    <row r="364" spans="2:9" x14ac:dyDescent="0.35">
      <c r="B364"/>
      <c r="C364"/>
      <c r="D364"/>
      <c r="E364"/>
      <c r="F364"/>
    </row>
    <row r="365" spans="2:9" x14ac:dyDescent="0.35">
      <c r="B365"/>
      <c r="C365"/>
      <c r="D365"/>
      <c r="E365"/>
      <c r="F365"/>
    </row>
    <row r="366" spans="2:9" x14ac:dyDescent="0.35">
      <c r="B366"/>
      <c r="C366"/>
      <c r="D366"/>
      <c r="E366"/>
      <c r="F366"/>
    </row>
    <row r="367" spans="2:9" x14ac:dyDescent="0.35">
      <c r="B367"/>
      <c r="C367"/>
      <c r="D367"/>
      <c r="E367"/>
      <c r="F367"/>
    </row>
    <row r="368" spans="2:9" x14ac:dyDescent="0.35">
      <c r="B368"/>
      <c r="C368"/>
      <c r="D368"/>
      <c r="E368"/>
      <c r="F368"/>
    </row>
    <row r="369" spans="2:6" x14ac:dyDescent="0.35">
      <c r="B369"/>
      <c r="C369"/>
      <c r="D369"/>
      <c r="E369"/>
      <c r="F369"/>
    </row>
    <row r="370" spans="2:6" x14ac:dyDescent="0.35">
      <c r="B370"/>
      <c r="C370"/>
      <c r="D370"/>
      <c r="E370"/>
      <c r="F370"/>
    </row>
    <row r="371" spans="2:6" x14ac:dyDescent="0.35">
      <c r="B371"/>
      <c r="C371"/>
      <c r="D371"/>
      <c r="E371"/>
      <c r="F371"/>
    </row>
    <row r="372" spans="2:6" x14ac:dyDescent="0.35">
      <c r="B372"/>
      <c r="C372"/>
      <c r="D372"/>
      <c r="E372"/>
      <c r="F372"/>
    </row>
    <row r="373" spans="2:6" x14ac:dyDescent="0.35">
      <c r="B373"/>
      <c r="C373"/>
      <c r="D373"/>
      <c r="E373"/>
      <c r="F373"/>
    </row>
    <row r="374" spans="2:6" x14ac:dyDescent="0.35">
      <c r="B374"/>
      <c r="C374"/>
      <c r="D374"/>
      <c r="E374"/>
      <c r="F374"/>
    </row>
    <row r="375" spans="2:6" x14ac:dyDescent="0.35">
      <c r="B375"/>
      <c r="C375"/>
      <c r="D375"/>
      <c r="E375"/>
      <c r="F375"/>
    </row>
    <row r="376" spans="2:6" x14ac:dyDescent="0.35">
      <c r="B376"/>
      <c r="C376"/>
      <c r="D376"/>
      <c r="E376"/>
      <c r="F376"/>
    </row>
    <row r="377" spans="2:6" x14ac:dyDescent="0.35">
      <c r="B377"/>
      <c r="C377"/>
      <c r="D377"/>
      <c r="E377"/>
      <c r="F377"/>
    </row>
    <row r="378" spans="2:6" x14ac:dyDescent="0.35">
      <c r="B378"/>
      <c r="C378"/>
      <c r="D378"/>
      <c r="E378"/>
      <c r="F378"/>
    </row>
    <row r="379" spans="2:6" x14ac:dyDescent="0.35">
      <c r="B379"/>
      <c r="C379"/>
      <c r="D379"/>
      <c r="E379"/>
      <c r="F379"/>
    </row>
    <row r="380" spans="2:6" x14ac:dyDescent="0.35">
      <c r="B380"/>
      <c r="C380"/>
      <c r="D380"/>
      <c r="E380"/>
      <c r="F380"/>
    </row>
    <row r="381" spans="2:6" x14ac:dyDescent="0.35">
      <c r="B381"/>
      <c r="C381"/>
      <c r="D381"/>
      <c r="E381"/>
      <c r="F381"/>
    </row>
    <row r="382" spans="2:6" x14ac:dyDescent="0.35">
      <c r="B382"/>
      <c r="C382"/>
      <c r="D382"/>
      <c r="E382"/>
      <c r="F382"/>
    </row>
    <row r="383" spans="2:6" x14ac:dyDescent="0.35">
      <c r="B383"/>
      <c r="C383"/>
      <c r="D383"/>
      <c r="E383"/>
      <c r="F383"/>
    </row>
    <row r="384" spans="2:6" x14ac:dyDescent="0.35">
      <c r="B384"/>
      <c r="C384"/>
      <c r="D384"/>
      <c r="E384"/>
      <c r="F384"/>
    </row>
    <row r="385" spans="2:6" x14ac:dyDescent="0.35">
      <c r="B385"/>
      <c r="C385"/>
      <c r="D385"/>
      <c r="E385"/>
      <c r="F385"/>
    </row>
    <row r="386" spans="2:6" x14ac:dyDescent="0.35">
      <c r="B386"/>
      <c r="C386"/>
      <c r="D386"/>
      <c r="E386"/>
      <c r="F386"/>
    </row>
    <row r="387" spans="2:6" x14ac:dyDescent="0.35">
      <c r="B387"/>
      <c r="C387"/>
      <c r="D387"/>
      <c r="E387"/>
      <c r="F387"/>
    </row>
    <row r="388" spans="2:6" x14ac:dyDescent="0.35">
      <c r="B388"/>
      <c r="C388"/>
      <c r="D388"/>
      <c r="E388"/>
      <c r="F388"/>
    </row>
    <row r="389" spans="2:6" x14ac:dyDescent="0.35">
      <c r="B389"/>
      <c r="C389"/>
      <c r="D389"/>
      <c r="E389"/>
      <c r="F389"/>
    </row>
    <row r="390" spans="2:6" x14ac:dyDescent="0.35">
      <c r="B390"/>
      <c r="C390"/>
      <c r="D390"/>
      <c r="E390"/>
      <c r="F390"/>
    </row>
    <row r="391" spans="2:6" x14ac:dyDescent="0.35">
      <c r="B391"/>
      <c r="C391"/>
      <c r="D391"/>
      <c r="E391"/>
      <c r="F391"/>
    </row>
    <row r="392" spans="2:6" x14ac:dyDescent="0.35">
      <c r="B392"/>
      <c r="C392"/>
      <c r="D392"/>
      <c r="E392"/>
      <c r="F392"/>
    </row>
    <row r="393" spans="2:6" x14ac:dyDescent="0.35">
      <c r="B393"/>
      <c r="C393"/>
      <c r="D393"/>
      <c r="E393"/>
      <c r="F393"/>
    </row>
    <row r="394" spans="2:6" x14ac:dyDescent="0.35">
      <c r="B394"/>
      <c r="C394"/>
      <c r="D394"/>
      <c r="E394"/>
      <c r="F394"/>
    </row>
    <row r="395" spans="2:6" x14ac:dyDescent="0.35">
      <c r="B395"/>
      <c r="C395"/>
      <c r="D395"/>
      <c r="E395"/>
      <c r="F395"/>
    </row>
    <row r="396" spans="2:6" x14ac:dyDescent="0.35">
      <c r="B396"/>
      <c r="C396"/>
      <c r="D396"/>
      <c r="E396"/>
      <c r="F396"/>
    </row>
    <row r="397" spans="2:6" x14ac:dyDescent="0.35">
      <c r="B397"/>
      <c r="C397"/>
      <c r="D397"/>
      <c r="E397"/>
      <c r="F397"/>
    </row>
    <row r="398" spans="2:6" x14ac:dyDescent="0.35">
      <c r="B398"/>
      <c r="C398"/>
      <c r="D398"/>
      <c r="E398"/>
      <c r="F398"/>
    </row>
    <row r="399" spans="2:6" x14ac:dyDescent="0.35">
      <c r="B399"/>
      <c r="C399"/>
      <c r="D399"/>
      <c r="E399"/>
      <c r="F399"/>
    </row>
    <row r="400" spans="2:6" x14ac:dyDescent="0.35">
      <c r="B400"/>
      <c r="C400"/>
      <c r="D400"/>
      <c r="E400"/>
      <c r="F400"/>
    </row>
    <row r="401" spans="2:6" x14ac:dyDescent="0.35">
      <c r="B401"/>
      <c r="C401"/>
      <c r="D401"/>
      <c r="E401"/>
      <c r="F401"/>
    </row>
    <row r="402" spans="2:6" x14ac:dyDescent="0.35">
      <c r="B402"/>
      <c r="C402"/>
      <c r="D402"/>
      <c r="E402"/>
      <c r="F402"/>
    </row>
    <row r="403" spans="2:6" x14ac:dyDescent="0.35">
      <c r="B403"/>
      <c r="C403"/>
      <c r="D403"/>
      <c r="E403"/>
      <c r="F403"/>
    </row>
    <row r="404" spans="2:6" x14ac:dyDescent="0.35">
      <c r="B404"/>
      <c r="C404"/>
      <c r="D404"/>
      <c r="E404"/>
      <c r="F404"/>
    </row>
    <row r="405" spans="2:6" x14ac:dyDescent="0.35">
      <c r="B405"/>
      <c r="C405"/>
      <c r="D405"/>
      <c r="E405"/>
      <c r="F405"/>
    </row>
    <row r="406" spans="2:6" x14ac:dyDescent="0.35">
      <c r="B406"/>
      <c r="C406"/>
      <c r="D406"/>
      <c r="E406"/>
      <c r="F406"/>
    </row>
    <row r="407" spans="2:6" x14ac:dyDescent="0.35">
      <c r="B407"/>
      <c r="C407"/>
      <c r="D407"/>
      <c r="E407"/>
      <c r="F407"/>
    </row>
    <row r="408" spans="2:6" x14ac:dyDescent="0.35">
      <c r="B408"/>
      <c r="C408"/>
      <c r="D408"/>
      <c r="E408"/>
      <c r="F408"/>
    </row>
    <row r="409" spans="2:6" x14ac:dyDescent="0.35">
      <c r="B409"/>
      <c r="C409"/>
      <c r="D409"/>
      <c r="E409"/>
      <c r="F409"/>
    </row>
    <row r="410" spans="2:6" x14ac:dyDescent="0.35">
      <c r="B410"/>
      <c r="C410"/>
      <c r="D410"/>
      <c r="E410"/>
      <c r="F410"/>
    </row>
    <row r="411" spans="2:6" x14ac:dyDescent="0.35">
      <c r="B411"/>
      <c r="C411"/>
      <c r="D411"/>
      <c r="E411"/>
      <c r="F411"/>
    </row>
    <row r="412" spans="2:6" x14ac:dyDescent="0.35">
      <c r="B412"/>
      <c r="C412"/>
      <c r="D412"/>
      <c r="E412"/>
      <c r="F412"/>
    </row>
    <row r="413" spans="2:6" x14ac:dyDescent="0.35">
      <c r="B413"/>
      <c r="C413"/>
      <c r="D413"/>
      <c r="E413"/>
      <c r="F413"/>
    </row>
    <row r="414" spans="2:6" x14ac:dyDescent="0.35">
      <c r="B414"/>
      <c r="C414"/>
      <c r="D414"/>
      <c r="E414"/>
      <c r="F414"/>
    </row>
    <row r="415" spans="2:6" x14ac:dyDescent="0.35">
      <c r="B415"/>
      <c r="C415"/>
      <c r="D415"/>
      <c r="E415"/>
      <c r="F415"/>
    </row>
    <row r="416" spans="2:6" x14ac:dyDescent="0.35">
      <c r="B416"/>
      <c r="C416"/>
      <c r="D416"/>
      <c r="E416"/>
      <c r="F416"/>
    </row>
    <row r="417" spans="2:6" x14ac:dyDescent="0.35">
      <c r="B417"/>
      <c r="C417"/>
      <c r="D417"/>
      <c r="E417"/>
      <c r="F417"/>
    </row>
    <row r="418" spans="2:6" x14ac:dyDescent="0.35">
      <c r="B418"/>
      <c r="C418"/>
      <c r="D418"/>
      <c r="E418"/>
      <c r="F418"/>
    </row>
    <row r="419" spans="2:6" x14ac:dyDescent="0.35">
      <c r="B419"/>
      <c r="C419"/>
      <c r="D419"/>
      <c r="E419"/>
      <c r="F419"/>
    </row>
    <row r="420" spans="2:6" x14ac:dyDescent="0.35">
      <c r="B420"/>
      <c r="C420"/>
      <c r="D420"/>
      <c r="E420"/>
      <c r="F420"/>
    </row>
    <row r="421" spans="2:6" x14ac:dyDescent="0.35">
      <c r="B421"/>
      <c r="C421"/>
      <c r="D421"/>
      <c r="E421"/>
      <c r="F421"/>
    </row>
    <row r="422" spans="2:6" x14ac:dyDescent="0.35">
      <c r="B422"/>
      <c r="C422"/>
      <c r="D422"/>
      <c r="E422"/>
      <c r="F422"/>
    </row>
    <row r="423" spans="2:6" x14ac:dyDescent="0.35">
      <c r="B423"/>
      <c r="C423"/>
      <c r="D423"/>
      <c r="E423"/>
      <c r="F423"/>
    </row>
    <row r="424" spans="2:6" x14ac:dyDescent="0.35">
      <c r="B424"/>
      <c r="C424"/>
      <c r="D424"/>
      <c r="E424"/>
      <c r="F424"/>
    </row>
    <row r="425" spans="2:6" x14ac:dyDescent="0.35">
      <c r="B425"/>
      <c r="C425"/>
      <c r="D425"/>
      <c r="E425"/>
      <c r="F425"/>
    </row>
    <row r="426" spans="2:6" x14ac:dyDescent="0.35">
      <c r="B426"/>
      <c r="C426"/>
      <c r="D426"/>
      <c r="E426"/>
      <c r="F426"/>
    </row>
    <row r="427" spans="2:6" x14ac:dyDescent="0.35">
      <c r="B427"/>
      <c r="C427"/>
      <c r="D427"/>
      <c r="E427"/>
      <c r="F427"/>
    </row>
    <row r="428" spans="2:6" x14ac:dyDescent="0.35">
      <c r="B428"/>
      <c r="C428"/>
      <c r="D428"/>
      <c r="E428"/>
      <c r="F428"/>
    </row>
    <row r="429" spans="2:6" x14ac:dyDescent="0.35">
      <c r="B429"/>
      <c r="C429"/>
      <c r="D429"/>
      <c r="E429"/>
      <c r="F429"/>
    </row>
    <row r="430" spans="2:6" x14ac:dyDescent="0.35">
      <c r="B430"/>
      <c r="C430"/>
      <c r="D430"/>
      <c r="E430"/>
      <c r="F430"/>
    </row>
    <row r="431" spans="2:6" x14ac:dyDescent="0.35">
      <c r="B431"/>
      <c r="C431"/>
      <c r="D431"/>
      <c r="E431"/>
      <c r="F431"/>
    </row>
    <row r="432" spans="2:6" x14ac:dyDescent="0.35">
      <c r="B432"/>
      <c r="C432"/>
      <c r="D432"/>
      <c r="E432"/>
      <c r="F432"/>
    </row>
    <row r="433" spans="2:6" x14ac:dyDescent="0.35">
      <c r="B433"/>
      <c r="C433"/>
      <c r="D433"/>
      <c r="E433"/>
      <c r="F433"/>
    </row>
    <row r="434" spans="2:6" x14ac:dyDescent="0.35">
      <c r="B434"/>
      <c r="C434"/>
      <c r="D434"/>
      <c r="E434"/>
      <c r="F434"/>
    </row>
    <row r="435" spans="2:6" x14ac:dyDescent="0.35">
      <c r="B435"/>
      <c r="C435"/>
      <c r="D435"/>
      <c r="E435"/>
      <c r="F435"/>
    </row>
    <row r="436" spans="2:6" x14ac:dyDescent="0.35">
      <c r="B436"/>
      <c r="C436"/>
      <c r="D436"/>
      <c r="E436"/>
      <c r="F436"/>
    </row>
    <row r="437" spans="2:6" x14ac:dyDescent="0.35">
      <c r="B437"/>
      <c r="C437"/>
      <c r="D437"/>
      <c r="E437"/>
      <c r="F437"/>
    </row>
    <row r="438" spans="2:6" x14ac:dyDescent="0.35">
      <c r="B438"/>
      <c r="C438"/>
      <c r="D438"/>
      <c r="E438"/>
      <c r="F438"/>
    </row>
    <row r="439" spans="2:6" x14ac:dyDescent="0.35">
      <c r="B439"/>
      <c r="C439"/>
      <c r="D439"/>
      <c r="E439"/>
      <c r="F439"/>
    </row>
    <row r="440" spans="2:6" x14ac:dyDescent="0.35">
      <c r="B440"/>
      <c r="C440"/>
      <c r="D440"/>
      <c r="E440"/>
      <c r="F440"/>
    </row>
    <row r="441" spans="2:6" x14ac:dyDescent="0.35">
      <c r="B441"/>
      <c r="C441"/>
      <c r="D441"/>
      <c r="E441"/>
      <c r="F441"/>
    </row>
    <row r="442" spans="2:6" x14ac:dyDescent="0.35">
      <c r="B442"/>
      <c r="C442"/>
      <c r="D442"/>
      <c r="E442"/>
      <c r="F442"/>
    </row>
    <row r="443" spans="2:6" x14ac:dyDescent="0.35">
      <c r="B443"/>
      <c r="C443"/>
      <c r="D443"/>
      <c r="E443"/>
      <c r="F443"/>
    </row>
    <row r="444" spans="2:6" x14ac:dyDescent="0.35">
      <c r="B444"/>
      <c r="C444"/>
      <c r="D444"/>
      <c r="E444"/>
      <c r="F444"/>
    </row>
    <row r="445" spans="2:6" x14ac:dyDescent="0.35">
      <c r="B445"/>
      <c r="C445"/>
      <c r="D445"/>
      <c r="E445"/>
      <c r="F445"/>
    </row>
    <row r="446" spans="2:6" x14ac:dyDescent="0.35">
      <c r="B446"/>
      <c r="C446"/>
      <c r="D446"/>
      <c r="E446"/>
      <c r="F446"/>
    </row>
    <row r="447" spans="2:6" x14ac:dyDescent="0.35">
      <c r="B447"/>
      <c r="C447"/>
      <c r="D447"/>
      <c r="E447"/>
      <c r="F447"/>
    </row>
    <row r="448" spans="2:6" x14ac:dyDescent="0.35">
      <c r="B448"/>
      <c r="C448"/>
      <c r="D448"/>
      <c r="E448"/>
      <c r="F448"/>
    </row>
    <row r="449" spans="2:6" x14ac:dyDescent="0.35">
      <c r="B449"/>
      <c r="C449"/>
      <c r="D449"/>
      <c r="E449"/>
      <c r="F449"/>
    </row>
    <row r="450" spans="2:6" x14ac:dyDescent="0.35">
      <c r="B450"/>
      <c r="C450"/>
      <c r="D450"/>
      <c r="E450"/>
      <c r="F450"/>
    </row>
    <row r="451" spans="2:6" x14ac:dyDescent="0.35">
      <c r="B451"/>
      <c r="C451"/>
      <c r="D451"/>
      <c r="E451"/>
      <c r="F451"/>
    </row>
    <row r="452" spans="2:6" x14ac:dyDescent="0.35">
      <c r="B452"/>
      <c r="C452"/>
      <c r="D452"/>
      <c r="E452"/>
      <c r="F452"/>
    </row>
    <row r="453" spans="2:6" x14ac:dyDescent="0.35">
      <c r="B453"/>
      <c r="C453"/>
      <c r="D453"/>
      <c r="E453"/>
      <c r="F453"/>
    </row>
    <row r="454" spans="2:6" x14ac:dyDescent="0.35">
      <c r="B454"/>
      <c r="C454"/>
      <c r="D454"/>
      <c r="E454"/>
      <c r="F454"/>
    </row>
    <row r="455" spans="2:6" x14ac:dyDescent="0.35">
      <c r="B455"/>
      <c r="C455"/>
      <c r="D455"/>
      <c r="E455"/>
      <c r="F455"/>
    </row>
    <row r="456" spans="2:6" x14ac:dyDescent="0.35">
      <c r="B456"/>
      <c r="C456"/>
      <c r="D456"/>
      <c r="E456"/>
      <c r="F456"/>
    </row>
    <row r="457" spans="2:6" x14ac:dyDescent="0.35">
      <c r="B457"/>
      <c r="C457"/>
      <c r="D457"/>
      <c r="E457"/>
      <c r="F457"/>
    </row>
    <row r="458" spans="2:6" x14ac:dyDescent="0.35">
      <c r="B458"/>
      <c r="C458"/>
      <c r="D458"/>
      <c r="E458"/>
      <c r="F458"/>
    </row>
    <row r="459" spans="2:6" x14ac:dyDescent="0.35">
      <c r="B459"/>
      <c r="C459"/>
      <c r="D459"/>
      <c r="E459"/>
      <c r="F459"/>
    </row>
    <row r="460" spans="2:6" x14ac:dyDescent="0.35">
      <c r="B460"/>
      <c r="C460"/>
      <c r="D460"/>
      <c r="E460"/>
      <c r="F460"/>
    </row>
    <row r="461" spans="2:6" x14ac:dyDescent="0.35">
      <c r="B461"/>
      <c r="C461"/>
      <c r="D461"/>
      <c r="E461"/>
      <c r="F461"/>
    </row>
    <row r="462" spans="2:6" x14ac:dyDescent="0.35">
      <c r="B462"/>
      <c r="C462"/>
      <c r="D462"/>
      <c r="E462"/>
      <c r="F462"/>
    </row>
    <row r="463" spans="2:6" x14ac:dyDescent="0.35">
      <c r="B463"/>
      <c r="C463"/>
      <c r="D463"/>
      <c r="E463"/>
      <c r="F463"/>
    </row>
    <row r="464" spans="2:6" x14ac:dyDescent="0.35">
      <c r="B464"/>
      <c r="C464"/>
      <c r="D464"/>
      <c r="E464"/>
      <c r="F464"/>
    </row>
    <row r="465" spans="2:6" x14ac:dyDescent="0.35">
      <c r="B465"/>
      <c r="C465"/>
      <c r="D465"/>
      <c r="E465"/>
      <c r="F465"/>
    </row>
    <row r="466" spans="2:6" x14ac:dyDescent="0.35">
      <c r="B466"/>
      <c r="C466"/>
      <c r="D466"/>
      <c r="E466"/>
      <c r="F466"/>
    </row>
    <row r="467" spans="2:6" x14ac:dyDescent="0.35">
      <c r="B467"/>
      <c r="C467"/>
      <c r="D467"/>
      <c r="E467"/>
      <c r="F467"/>
    </row>
    <row r="468" spans="2:6" x14ac:dyDescent="0.35">
      <c r="B468"/>
      <c r="C468"/>
      <c r="D468"/>
      <c r="E468"/>
      <c r="F468"/>
    </row>
    <row r="469" spans="2:6" x14ac:dyDescent="0.35">
      <c r="B469"/>
      <c r="C469"/>
      <c r="D469"/>
      <c r="E469"/>
      <c r="F469"/>
    </row>
    <row r="470" spans="2:6" x14ac:dyDescent="0.35">
      <c r="B470"/>
      <c r="C470"/>
      <c r="D470"/>
      <c r="E470"/>
      <c r="F470"/>
    </row>
    <row r="471" spans="2:6" x14ac:dyDescent="0.35">
      <c r="B471"/>
      <c r="C471"/>
      <c r="D471"/>
      <c r="E471"/>
      <c r="F471"/>
    </row>
    <row r="472" spans="2:6" x14ac:dyDescent="0.35">
      <c r="B472"/>
      <c r="C472"/>
      <c r="D472"/>
      <c r="E472"/>
      <c r="F472"/>
    </row>
    <row r="473" spans="2:6" x14ac:dyDescent="0.35">
      <c r="B473"/>
      <c r="C473"/>
      <c r="D473"/>
      <c r="E473"/>
      <c r="F473"/>
    </row>
    <row r="474" spans="2:6" x14ac:dyDescent="0.35">
      <c r="B474"/>
      <c r="C474"/>
      <c r="D474"/>
      <c r="E474"/>
      <c r="F474"/>
    </row>
    <row r="475" spans="2:6" x14ac:dyDescent="0.35">
      <c r="B475"/>
      <c r="C475"/>
      <c r="D475"/>
      <c r="E475"/>
      <c r="F475"/>
    </row>
    <row r="476" spans="2:6" x14ac:dyDescent="0.35">
      <c r="B476"/>
      <c r="C476"/>
      <c r="D476"/>
      <c r="E476"/>
      <c r="F476"/>
    </row>
    <row r="477" spans="2:6" x14ac:dyDescent="0.35">
      <c r="B477"/>
      <c r="C477"/>
      <c r="D477"/>
      <c r="E477"/>
      <c r="F477"/>
    </row>
    <row r="478" spans="2:6" x14ac:dyDescent="0.35">
      <c r="B478"/>
      <c r="C478"/>
      <c r="D478"/>
      <c r="E478"/>
      <c r="F478"/>
    </row>
    <row r="479" spans="2:6" x14ac:dyDescent="0.35">
      <c r="B479"/>
      <c r="C479"/>
      <c r="D479"/>
      <c r="E479"/>
      <c r="F479"/>
    </row>
    <row r="480" spans="2:6" x14ac:dyDescent="0.35">
      <c r="B480"/>
      <c r="C480"/>
      <c r="D480"/>
      <c r="E480"/>
      <c r="F480"/>
    </row>
    <row r="481" spans="2:6" x14ac:dyDescent="0.35">
      <c r="B481"/>
      <c r="C481"/>
      <c r="D481"/>
      <c r="E481"/>
      <c r="F481"/>
    </row>
    <row r="482" spans="2:6" x14ac:dyDescent="0.35">
      <c r="B482"/>
      <c r="C482"/>
      <c r="D482"/>
      <c r="E482"/>
      <c r="F482"/>
    </row>
    <row r="483" spans="2:6" x14ac:dyDescent="0.35">
      <c r="B483"/>
      <c r="C483"/>
      <c r="D483"/>
      <c r="E483"/>
      <c r="F483"/>
    </row>
    <row r="484" spans="2:6" x14ac:dyDescent="0.35">
      <c r="B484"/>
      <c r="C484"/>
      <c r="D484"/>
      <c r="E484"/>
      <c r="F484"/>
    </row>
    <row r="485" spans="2:6" x14ac:dyDescent="0.35">
      <c r="B485"/>
      <c r="C485"/>
      <c r="D485"/>
      <c r="E485"/>
      <c r="F485"/>
    </row>
    <row r="486" spans="2:6" x14ac:dyDescent="0.35">
      <c r="B486"/>
      <c r="C486"/>
      <c r="D486"/>
      <c r="E486"/>
      <c r="F486"/>
    </row>
    <row r="487" spans="2:6" x14ac:dyDescent="0.35">
      <c r="B487"/>
      <c r="C487"/>
      <c r="D487"/>
      <c r="E487"/>
      <c r="F487"/>
    </row>
    <row r="488" spans="2:6" x14ac:dyDescent="0.35">
      <c r="B488"/>
      <c r="C488"/>
      <c r="D488"/>
      <c r="E488"/>
      <c r="F488"/>
    </row>
    <row r="489" spans="2:6" x14ac:dyDescent="0.35">
      <c r="B489"/>
      <c r="C489"/>
      <c r="D489"/>
      <c r="E489"/>
      <c r="F489"/>
    </row>
    <row r="490" spans="2:6" x14ac:dyDescent="0.35">
      <c r="B490"/>
      <c r="C490"/>
      <c r="D490"/>
      <c r="E490"/>
      <c r="F490"/>
    </row>
    <row r="491" spans="2:6" x14ac:dyDescent="0.35">
      <c r="B491"/>
      <c r="C491"/>
      <c r="D491"/>
      <c r="E491"/>
      <c r="F491"/>
    </row>
    <row r="492" spans="2:6" x14ac:dyDescent="0.35">
      <c r="B492"/>
      <c r="C492"/>
      <c r="D492"/>
      <c r="E492"/>
      <c r="F492"/>
    </row>
    <row r="493" spans="2:6" x14ac:dyDescent="0.35">
      <c r="B493"/>
      <c r="C493"/>
      <c r="D493"/>
      <c r="E493"/>
      <c r="F493"/>
    </row>
    <row r="494" spans="2:6" x14ac:dyDescent="0.35">
      <c r="B494"/>
      <c r="C494"/>
      <c r="D494"/>
      <c r="E494"/>
      <c r="F494"/>
    </row>
    <row r="495" spans="2:6" x14ac:dyDescent="0.35">
      <c r="B495"/>
      <c r="C495"/>
      <c r="D495"/>
      <c r="E495"/>
      <c r="F495"/>
    </row>
    <row r="496" spans="2:6" x14ac:dyDescent="0.35">
      <c r="B496"/>
      <c r="C496"/>
      <c r="D496"/>
      <c r="E496"/>
      <c r="F496"/>
    </row>
    <row r="497" spans="2:6" x14ac:dyDescent="0.35">
      <c r="B497"/>
      <c r="C497"/>
      <c r="D497"/>
      <c r="E497"/>
      <c r="F497"/>
    </row>
    <row r="498" spans="2:6" x14ac:dyDescent="0.35">
      <c r="B498"/>
      <c r="C498"/>
      <c r="D498"/>
      <c r="E498"/>
      <c r="F498"/>
    </row>
    <row r="499" spans="2:6" x14ac:dyDescent="0.35">
      <c r="B499"/>
      <c r="C499"/>
      <c r="D499"/>
      <c r="E499"/>
      <c r="F499"/>
    </row>
    <row r="500" spans="2:6" x14ac:dyDescent="0.35">
      <c r="B500"/>
      <c r="C500"/>
      <c r="D500"/>
      <c r="E500"/>
      <c r="F500"/>
    </row>
    <row r="501" spans="2:6" x14ac:dyDescent="0.35">
      <c r="B501"/>
      <c r="C501"/>
      <c r="D501"/>
      <c r="E501"/>
      <c r="F501"/>
    </row>
    <row r="502" spans="2:6" x14ac:dyDescent="0.35">
      <c r="B502"/>
      <c r="C502"/>
      <c r="D502"/>
      <c r="E502"/>
      <c r="F502"/>
    </row>
    <row r="503" spans="2:6" x14ac:dyDescent="0.35">
      <c r="B503"/>
      <c r="C503"/>
      <c r="D503"/>
      <c r="E503"/>
      <c r="F503"/>
    </row>
    <row r="504" spans="2:6" x14ac:dyDescent="0.35">
      <c r="B504"/>
      <c r="C504"/>
      <c r="D504"/>
      <c r="E504"/>
      <c r="F504"/>
    </row>
    <row r="505" spans="2:6" x14ac:dyDescent="0.35">
      <c r="B505"/>
      <c r="C505"/>
      <c r="D505"/>
      <c r="E505"/>
      <c r="F505"/>
    </row>
    <row r="506" spans="2:6" x14ac:dyDescent="0.35">
      <c r="B506"/>
      <c r="C506"/>
      <c r="D506"/>
      <c r="E506"/>
      <c r="F506"/>
    </row>
    <row r="507" spans="2:6" x14ac:dyDescent="0.35">
      <c r="B507"/>
      <c r="C507"/>
      <c r="D507"/>
      <c r="E507"/>
      <c r="F507"/>
    </row>
    <row r="508" spans="2:6" x14ac:dyDescent="0.35">
      <c r="B508"/>
      <c r="C508"/>
      <c r="D508"/>
      <c r="E508"/>
      <c r="F508"/>
    </row>
    <row r="509" spans="2:6" x14ac:dyDescent="0.35">
      <c r="B509"/>
      <c r="C509"/>
      <c r="D509"/>
      <c r="E509"/>
      <c r="F509"/>
    </row>
    <row r="510" spans="2:6" x14ac:dyDescent="0.35">
      <c r="B510"/>
      <c r="C510"/>
      <c r="D510"/>
      <c r="E510"/>
      <c r="F510"/>
    </row>
    <row r="511" spans="2:6" x14ac:dyDescent="0.35">
      <c r="B511"/>
      <c r="C511"/>
      <c r="D511"/>
      <c r="E511"/>
      <c r="F511"/>
    </row>
    <row r="512" spans="2:6" x14ac:dyDescent="0.35">
      <c r="B512"/>
      <c r="C512"/>
      <c r="D512"/>
      <c r="E512"/>
      <c r="F512"/>
    </row>
    <row r="513" spans="2:6" x14ac:dyDescent="0.35">
      <c r="B513"/>
      <c r="C513"/>
      <c r="D513"/>
      <c r="E513"/>
      <c r="F513"/>
    </row>
    <row r="514" spans="2:6" x14ac:dyDescent="0.35">
      <c r="B514"/>
      <c r="C514"/>
      <c r="D514"/>
      <c r="E514"/>
      <c r="F514"/>
    </row>
    <row r="515" spans="2:6" x14ac:dyDescent="0.35">
      <c r="B515"/>
      <c r="C515"/>
      <c r="D515"/>
      <c r="E515"/>
      <c r="F515"/>
    </row>
    <row r="516" spans="2:6" x14ac:dyDescent="0.35">
      <c r="B516"/>
      <c r="C516"/>
      <c r="D516"/>
      <c r="E516"/>
      <c r="F516"/>
    </row>
    <row r="517" spans="2:6" x14ac:dyDescent="0.35">
      <c r="B517"/>
      <c r="C517"/>
      <c r="D517"/>
      <c r="E517"/>
      <c r="F517"/>
    </row>
    <row r="518" spans="2:6" x14ac:dyDescent="0.35">
      <c r="B518"/>
      <c r="C518"/>
      <c r="D518"/>
      <c r="E518"/>
      <c r="F518"/>
    </row>
    <row r="519" spans="2:6" x14ac:dyDescent="0.35">
      <c r="B519"/>
      <c r="C519"/>
      <c r="D519"/>
      <c r="E519"/>
      <c r="F519"/>
    </row>
    <row r="520" spans="2:6" x14ac:dyDescent="0.35">
      <c r="B520"/>
      <c r="C520"/>
      <c r="D520"/>
      <c r="E520"/>
      <c r="F520"/>
    </row>
    <row r="521" spans="2:6" x14ac:dyDescent="0.35">
      <c r="B521"/>
      <c r="C521"/>
      <c r="D521"/>
      <c r="E521"/>
      <c r="F521"/>
    </row>
    <row r="522" spans="2:6" x14ac:dyDescent="0.35">
      <c r="B522"/>
      <c r="C522"/>
      <c r="D522"/>
      <c r="E522"/>
      <c r="F522"/>
    </row>
    <row r="523" spans="2:6" x14ac:dyDescent="0.35">
      <c r="B523"/>
      <c r="C523"/>
      <c r="D523"/>
      <c r="E523"/>
      <c r="F523"/>
    </row>
    <row r="524" spans="2:6" x14ac:dyDescent="0.35">
      <c r="B524"/>
      <c r="C524"/>
      <c r="D524"/>
      <c r="E524"/>
      <c r="F524"/>
    </row>
    <row r="525" spans="2:6" x14ac:dyDescent="0.35">
      <c r="B525"/>
      <c r="C525"/>
      <c r="D525"/>
      <c r="E525"/>
      <c r="F525"/>
    </row>
    <row r="526" spans="2:6" x14ac:dyDescent="0.35">
      <c r="B526"/>
      <c r="C526"/>
      <c r="D526"/>
      <c r="E526"/>
      <c r="F526"/>
    </row>
    <row r="527" spans="2:6" x14ac:dyDescent="0.35">
      <c r="B527"/>
      <c r="C527"/>
      <c r="D527"/>
      <c r="E527"/>
      <c r="F527"/>
    </row>
    <row r="528" spans="2:6" x14ac:dyDescent="0.35">
      <c r="B528"/>
      <c r="C528"/>
      <c r="D528"/>
      <c r="E528"/>
      <c r="F528"/>
    </row>
    <row r="529" spans="2:6" x14ac:dyDescent="0.35">
      <c r="B529"/>
      <c r="C529"/>
      <c r="D529"/>
      <c r="E529"/>
      <c r="F529"/>
    </row>
    <row r="530" spans="2:6" x14ac:dyDescent="0.35">
      <c r="B530"/>
      <c r="C530"/>
      <c r="D530"/>
      <c r="E530"/>
      <c r="F530"/>
    </row>
    <row r="531" spans="2:6" x14ac:dyDescent="0.35">
      <c r="B531"/>
      <c r="C531"/>
      <c r="D531"/>
      <c r="E531"/>
      <c r="F531"/>
    </row>
    <row r="532" spans="2:6" x14ac:dyDescent="0.35">
      <c r="B532"/>
      <c r="C532"/>
      <c r="D532"/>
      <c r="E532"/>
      <c r="F532"/>
    </row>
    <row r="533" spans="2:6" x14ac:dyDescent="0.35">
      <c r="B533"/>
      <c r="C533"/>
      <c r="D533"/>
      <c r="E533"/>
      <c r="F533"/>
    </row>
    <row r="534" spans="2:6" x14ac:dyDescent="0.35">
      <c r="B534"/>
      <c r="C534"/>
      <c r="D534"/>
      <c r="E534"/>
      <c r="F534"/>
    </row>
    <row r="535" spans="2:6" x14ac:dyDescent="0.35">
      <c r="B535"/>
      <c r="C535"/>
      <c r="D535"/>
      <c r="E535"/>
      <c r="F535"/>
    </row>
    <row r="536" spans="2:6" x14ac:dyDescent="0.35">
      <c r="B536"/>
      <c r="C536"/>
      <c r="D536"/>
      <c r="E536"/>
      <c r="F536"/>
    </row>
    <row r="537" spans="2:6" x14ac:dyDescent="0.35">
      <c r="B537"/>
      <c r="C537"/>
      <c r="D537"/>
      <c r="E537"/>
      <c r="F537"/>
    </row>
    <row r="538" spans="2:6" x14ac:dyDescent="0.35">
      <c r="B538"/>
      <c r="C538"/>
      <c r="D538"/>
      <c r="E538"/>
      <c r="F538"/>
    </row>
    <row r="539" spans="2:6" x14ac:dyDescent="0.35">
      <c r="B539"/>
      <c r="C539"/>
      <c r="D539"/>
      <c r="E539"/>
      <c r="F539"/>
    </row>
    <row r="540" spans="2:6" x14ac:dyDescent="0.35">
      <c r="B540"/>
      <c r="C540"/>
      <c r="D540"/>
      <c r="E540"/>
      <c r="F540"/>
    </row>
    <row r="541" spans="2:6" x14ac:dyDescent="0.35">
      <c r="B541"/>
      <c r="C541"/>
      <c r="D541"/>
      <c r="E541"/>
      <c r="F541"/>
    </row>
    <row r="542" spans="2:6" x14ac:dyDescent="0.35">
      <c r="B542"/>
      <c r="C542"/>
      <c r="D542"/>
      <c r="E542"/>
      <c r="F542"/>
    </row>
    <row r="543" spans="2:6" x14ac:dyDescent="0.35">
      <c r="B543"/>
      <c r="C543"/>
      <c r="D543"/>
      <c r="E543"/>
      <c r="F543"/>
    </row>
    <row r="544" spans="2:6" x14ac:dyDescent="0.35">
      <c r="B544"/>
      <c r="C544"/>
      <c r="D544"/>
      <c r="E544"/>
      <c r="F544"/>
    </row>
    <row r="545" spans="2:6" x14ac:dyDescent="0.35">
      <c r="B545"/>
      <c r="C545"/>
      <c r="D545"/>
      <c r="E545"/>
      <c r="F545"/>
    </row>
    <row r="546" spans="2:6" x14ac:dyDescent="0.35">
      <c r="B546"/>
      <c r="C546"/>
      <c r="D546"/>
      <c r="E546"/>
      <c r="F546"/>
    </row>
    <row r="547" spans="2:6" x14ac:dyDescent="0.35">
      <c r="B547"/>
      <c r="C547"/>
      <c r="D547"/>
      <c r="E547"/>
      <c r="F547"/>
    </row>
    <row r="548" spans="2:6" x14ac:dyDescent="0.35">
      <c r="B548"/>
      <c r="C548"/>
      <c r="D548"/>
      <c r="E548"/>
      <c r="F548"/>
    </row>
    <row r="549" spans="2:6" x14ac:dyDescent="0.35">
      <c r="B549"/>
      <c r="C549"/>
      <c r="D549"/>
      <c r="E549"/>
      <c r="F549"/>
    </row>
    <row r="550" spans="2:6" x14ac:dyDescent="0.35">
      <c r="B550"/>
      <c r="C550"/>
      <c r="D550"/>
      <c r="E550"/>
      <c r="F550"/>
    </row>
    <row r="551" spans="2:6" x14ac:dyDescent="0.35">
      <c r="B551"/>
      <c r="C551"/>
      <c r="D551"/>
      <c r="E551"/>
      <c r="F551"/>
    </row>
    <row r="552" spans="2:6" x14ac:dyDescent="0.35">
      <c r="B552"/>
      <c r="C552"/>
      <c r="D552"/>
      <c r="E552"/>
      <c r="F552"/>
    </row>
    <row r="553" spans="2:6" x14ac:dyDescent="0.35">
      <c r="B553"/>
      <c r="C553"/>
      <c r="D553"/>
      <c r="E553"/>
      <c r="F553"/>
    </row>
    <row r="554" spans="2:6" x14ac:dyDescent="0.35">
      <c r="B554"/>
      <c r="C554"/>
      <c r="D554"/>
      <c r="E554"/>
      <c r="F554"/>
    </row>
    <row r="555" spans="2:6" x14ac:dyDescent="0.35">
      <c r="B555"/>
      <c r="C555"/>
      <c r="D555"/>
      <c r="E555"/>
      <c r="F555"/>
    </row>
    <row r="556" spans="2:6" x14ac:dyDescent="0.35">
      <c r="B556"/>
      <c r="C556"/>
      <c r="D556"/>
      <c r="E556"/>
      <c r="F556"/>
    </row>
    <row r="557" spans="2:6" x14ac:dyDescent="0.35">
      <c r="B557"/>
      <c r="C557"/>
      <c r="D557"/>
      <c r="E557"/>
      <c r="F557"/>
    </row>
    <row r="558" spans="2:6" x14ac:dyDescent="0.35">
      <c r="B558"/>
      <c r="C558"/>
      <c r="D558"/>
      <c r="E558"/>
      <c r="F558"/>
    </row>
    <row r="559" spans="2:6" x14ac:dyDescent="0.35">
      <c r="B559"/>
      <c r="C559"/>
      <c r="D559"/>
      <c r="E559"/>
      <c r="F559"/>
    </row>
    <row r="560" spans="2:6" x14ac:dyDescent="0.35">
      <c r="B560"/>
      <c r="C560"/>
      <c r="D560"/>
      <c r="E560"/>
      <c r="F560"/>
    </row>
    <row r="561" spans="2:6" x14ac:dyDescent="0.35">
      <c r="B561"/>
      <c r="C561"/>
      <c r="D561"/>
      <c r="E561"/>
      <c r="F561"/>
    </row>
    <row r="562" spans="2:6" x14ac:dyDescent="0.35">
      <c r="B562"/>
      <c r="C562"/>
      <c r="D562"/>
      <c r="E562"/>
      <c r="F562"/>
    </row>
    <row r="563" spans="2:6" x14ac:dyDescent="0.35">
      <c r="B563"/>
      <c r="C563"/>
      <c r="D563"/>
      <c r="E563"/>
      <c r="F563"/>
    </row>
    <row r="564" spans="2:6" x14ac:dyDescent="0.35">
      <c r="B564"/>
      <c r="C564"/>
      <c r="D564"/>
      <c r="E564"/>
      <c r="F564"/>
    </row>
    <row r="565" spans="2:6" x14ac:dyDescent="0.35">
      <c r="B565"/>
      <c r="C565"/>
      <c r="D565"/>
      <c r="E565"/>
      <c r="F565"/>
    </row>
    <row r="566" spans="2:6" x14ac:dyDescent="0.35">
      <c r="B566"/>
      <c r="C566"/>
      <c r="D566"/>
      <c r="E566"/>
      <c r="F566"/>
    </row>
    <row r="567" spans="2:6" x14ac:dyDescent="0.35">
      <c r="B567"/>
      <c r="C567"/>
      <c r="D567"/>
      <c r="E567"/>
      <c r="F567"/>
    </row>
    <row r="568" spans="2:6" x14ac:dyDescent="0.35">
      <c r="B568"/>
      <c r="C568"/>
      <c r="D568"/>
      <c r="E568"/>
      <c r="F568"/>
    </row>
    <row r="569" spans="2:6" x14ac:dyDescent="0.35">
      <c r="B569"/>
      <c r="C569"/>
      <c r="D569"/>
      <c r="E569"/>
      <c r="F569"/>
    </row>
    <row r="570" spans="2:6" x14ac:dyDescent="0.35">
      <c r="B570"/>
      <c r="C570"/>
      <c r="D570"/>
      <c r="E570"/>
      <c r="F570"/>
    </row>
    <row r="571" spans="2:6" x14ac:dyDescent="0.35">
      <c r="B571"/>
      <c r="C571"/>
      <c r="D571"/>
      <c r="E571"/>
      <c r="F571"/>
    </row>
    <row r="572" spans="2:6" x14ac:dyDescent="0.35">
      <c r="B572"/>
      <c r="C572"/>
      <c r="D572"/>
      <c r="E572"/>
      <c r="F572"/>
    </row>
    <row r="573" spans="2:6" x14ac:dyDescent="0.35">
      <c r="B573"/>
      <c r="C573"/>
      <c r="D573"/>
      <c r="E573"/>
      <c r="F573"/>
    </row>
    <row r="574" spans="2:6" x14ac:dyDescent="0.35">
      <c r="B574"/>
      <c r="C574"/>
      <c r="D574"/>
      <c r="E574"/>
      <c r="F574"/>
    </row>
    <row r="575" spans="2:6" x14ac:dyDescent="0.35">
      <c r="B575"/>
      <c r="C575"/>
      <c r="D575"/>
      <c r="E575"/>
      <c r="F575"/>
    </row>
    <row r="576" spans="2:6" x14ac:dyDescent="0.35">
      <c r="B576"/>
      <c r="C576"/>
      <c r="D576"/>
      <c r="E576"/>
      <c r="F576"/>
    </row>
    <row r="577" spans="2:6" x14ac:dyDescent="0.35">
      <c r="B577"/>
      <c r="C577"/>
      <c r="D577"/>
      <c r="E577"/>
      <c r="F577"/>
    </row>
    <row r="578" spans="2:6" x14ac:dyDescent="0.35">
      <c r="B578"/>
      <c r="C578"/>
      <c r="D578"/>
      <c r="E578"/>
      <c r="F578"/>
    </row>
    <row r="579" spans="2:6" x14ac:dyDescent="0.35">
      <c r="B579"/>
      <c r="C579"/>
      <c r="D579"/>
      <c r="E579"/>
      <c r="F579"/>
    </row>
    <row r="580" spans="2:6" x14ac:dyDescent="0.35">
      <c r="B580"/>
      <c r="C580"/>
      <c r="D580"/>
      <c r="E580"/>
      <c r="F580"/>
    </row>
    <row r="581" spans="2:6" x14ac:dyDescent="0.35">
      <c r="B581"/>
      <c r="C581"/>
      <c r="D581"/>
      <c r="E581"/>
      <c r="F581"/>
    </row>
    <row r="582" spans="2:6" x14ac:dyDescent="0.35">
      <c r="B582"/>
      <c r="C582"/>
      <c r="D582"/>
      <c r="E582"/>
      <c r="F582"/>
    </row>
    <row r="583" spans="2:6" x14ac:dyDescent="0.35">
      <c r="B583"/>
      <c r="C583"/>
      <c r="D583"/>
      <c r="E583"/>
      <c r="F583"/>
    </row>
    <row r="584" spans="2:6" x14ac:dyDescent="0.35">
      <c r="B584"/>
      <c r="C584"/>
      <c r="D584"/>
      <c r="E584"/>
      <c r="F584"/>
    </row>
    <row r="585" spans="2:6" x14ac:dyDescent="0.35">
      <c r="B585"/>
      <c r="C585"/>
      <c r="D585"/>
      <c r="E585"/>
      <c r="F585"/>
    </row>
    <row r="586" spans="2:6" x14ac:dyDescent="0.35">
      <c r="B586"/>
      <c r="C586"/>
      <c r="D586"/>
      <c r="E586"/>
      <c r="F586"/>
    </row>
    <row r="587" spans="2:6" x14ac:dyDescent="0.35">
      <c r="B587"/>
      <c r="C587"/>
      <c r="D587"/>
      <c r="E587"/>
      <c r="F587"/>
    </row>
    <row r="588" spans="2:6" x14ac:dyDescent="0.35">
      <c r="B588"/>
      <c r="C588"/>
      <c r="D588"/>
      <c r="E588"/>
      <c r="F588"/>
    </row>
    <row r="589" spans="2:6" x14ac:dyDescent="0.35">
      <c r="B589"/>
      <c r="C589"/>
      <c r="D589"/>
      <c r="E589"/>
      <c r="F589"/>
    </row>
    <row r="590" spans="2:6" x14ac:dyDescent="0.35">
      <c r="B590"/>
      <c r="C590"/>
      <c r="D590"/>
      <c r="E590"/>
      <c r="F590"/>
    </row>
    <row r="591" spans="2:6" x14ac:dyDescent="0.35">
      <c r="B591"/>
      <c r="C591"/>
      <c r="D591"/>
      <c r="E591"/>
      <c r="F591"/>
    </row>
    <row r="592" spans="2:6" x14ac:dyDescent="0.35">
      <c r="B592"/>
      <c r="C592"/>
      <c r="D592"/>
      <c r="E592"/>
      <c r="F592"/>
    </row>
    <row r="593" spans="2:6" x14ac:dyDescent="0.35">
      <c r="B593"/>
      <c r="C593"/>
      <c r="D593"/>
      <c r="E593"/>
      <c r="F593"/>
    </row>
    <row r="594" spans="2:6" x14ac:dyDescent="0.35">
      <c r="B594"/>
      <c r="C594"/>
      <c r="D594"/>
      <c r="E594"/>
      <c r="F594"/>
    </row>
    <row r="595" spans="2:6" x14ac:dyDescent="0.35">
      <c r="B595"/>
      <c r="C595"/>
      <c r="D595"/>
      <c r="E595"/>
      <c r="F595"/>
    </row>
    <row r="596" spans="2:6" x14ac:dyDescent="0.35">
      <c r="B596"/>
      <c r="C596"/>
      <c r="D596"/>
      <c r="E596"/>
      <c r="F596"/>
    </row>
    <row r="597" spans="2:6" x14ac:dyDescent="0.35">
      <c r="B597"/>
      <c r="C597"/>
      <c r="D597"/>
      <c r="E597"/>
      <c r="F597"/>
    </row>
    <row r="598" spans="2:6" x14ac:dyDescent="0.35">
      <c r="B598"/>
      <c r="C598"/>
      <c r="D598"/>
      <c r="E598"/>
      <c r="F598"/>
    </row>
    <row r="599" spans="2:6" x14ac:dyDescent="0.35">
      <c r="B599"/>
      <c r="C599"/>
      <c r="D599"/>
      <c r="E599"/>
      <c r="F599"/>
    </row>
    <row r="600" spans="2:6" x14ac:dyDescent="0.35">
      <c r="B600"/>
      <c r="C600"/>
      <c r="D600"/>
      <c r="E600"/>
      <c r="F600"/>
    </row>
    <row r="601" spans="2:6" x14ac:dyDescent="0.35">
      <c r="B601"/>
      <c r="C601"/>
      <c r="D601"/>
      <c r="E601"/>
      <c r="F601"/>
    </row>
    <row r="602" spans="2:6" x14ac:dyDescent="0.35">
      <c r="B602"/>
      <c r="C602"/>
      <c r="D602"/>
      <c r="E602"/>
      <c r="F602"/>
    </row>
    <row r="603" spans="2:6" x14ac:dyDescent="0.35">
      <c r="B603"/>
      <c r="C603"/>
      <c r="D603"/>
      <c r="E603"/>
      <c r="F603"/>
    </row>
    <row r="604" spans="2:6" x14ac:dyDescent="0.35">
      <c r="B604"/>
      <c r="C604"/>
      <c r="D604"/>
      <c r="E604"/>
      <c r="F604"/>
    </row>
    <row r="605" spans="2:6" x14ac:dyDescent="0.35">
      <c r="B605"/>
      <c r="C605"/>
      <c r="D605"/>
      <c r="E605"/>
      <c r="F605"/>
    </row>
    <row r="606" spans="2:6" x14ac:dyDescent="0.35">
      <c r="B606"/>
      <c r="C606"/>
      <c r="D606"/>
      <c r="E606"/>
      <c r="F606"/>
    </row>
    <row r="607" spans="2:6" x14ac:dyDescent="0.35">
      <c r="B607"/>
      <c r="C607"/>
      <c r="D607"/>
      <c r="E607"/>
      <c r="F607"/>
    </row>
    <row r="608" spans="2:6" x14ac:dyDescent="0.35">
      <c r="B608"/>
      <c r="C608"/>
      <c r="D608"/>
      <c r="E608"/>
      <c r="F608"/>
    </row>
    <row r="609" spans="2:6" x14ac:dyDescent="0.35">
      <c r="B609"/>
      <c r="C609"/>
      <c r="D609"/>
      <c r="E609"/>
      <c r="F609"/>
    </row>
    <row r="610" spans="2:6" x14ac:dyDescent="0.35">
      <c r="B610"/>
      <c r="C610"/>
      <c r="D610"/>
      <c r="E610"/>
      <c r="F610"/>
    </row>
    <row r="611" spans="2:6" x14ac:dyDescent="0.35">
      <c r="B611"/>
      <c r="C611"/>
      <c r="D611"/>
      <c r="E611"/>
      <c r="F611"/>
    </row>
    <row r="612" spans="2:6" x14ac:dyDescent="0.35">
      <c r="B612"/>
      <c r="C612"/>
      <c r="D612"/>
      <c r="E612"/>
      <c r="F612"/>
    </row>
    <row r="613" spans="2:6" x14ac:dyDescent="0.35">
      <c r="B613"/>
      <c r="C613"/>
      <c r="D613"/>
      <c r="E613"/>
      <c r="F613"/>
    </row>
    <row r="614" spans="2:6" x14ac:dyDescent="0.35">
      <c r="B614"/>
      <c r="C614"/>
      <c r="D614"/>
      <c r="E614"/>
      <c r="F614"/>
    </row>
    <row r="615" spans="2:6" x14ac:dyDescent="0.35">
      <c r="B615"/>
      <c r="C615"/>
      <c r="D615"/>
      <c r="E615"/>
      <c r="F615"/>
    </row>
    <row r="616" spans="2:6" x14ac:dyDescent="0.35">
      <c r="B616"/>
      <c r="C616"/>
      <c r="D616"/>
      <c r="E616"/>
      <c r="F616"/>
    </row>
    <row r="617" spans="2:6" x14ac:dyDescent="0.35">
      <c r="B617"/>
      <c r="C617"/>
      <c r="D617"/>
      <c r="E617"/>
      <c r="F617"/>
    </row>
    <row r="618" spans="2:6" x14ac:dyDescent="0.35">
      <c r="B618"/>
      <c r="C618"/>
      <c r="D618"/>
      <c r="E618"/>
      <c r="F618"/>
    </row>
    <row r="619" spans="2:6" x14ac:dyDescent="0.35">
      <c r="B619"/>
      <c r="C619"/>
      <c r="D619"/>
      <c r="E619"/>
      <c r="F619"/>
    </row>
    <row r="620" spans="2:6" x14ac:dyDescent="0.35">
      <c r="B620"/>
      <c r="C620"/>
      <c r="D620"/>
      <c r="E620"/>
      <c r="F620"/>
    </row>
    <row r="621" spans="2:6" x14ac:dyDescent="0.35">
      <c r="B621"/>
      <c r="C621"/>
      <c r="D621"/>
      <c r="E621"/>
      <c r="F621"/>
    </row>
    <row r="622" spans="2:6" x14ac:dyDescent="0.35">
      <c r="B622"/>
      <c r="C622"/>
      <c r="D622"/>
      <c r="E622"/>
      <c r="F622"/>
    </row>
    <row r="623" spans="2:6" x14ac:dyDescent="0.35">
      <c r="B623"/>
      <c r="C623"/>
      <c r="D623"/>
      <c r="E623"/>
      <c r="F623"/>
    </row>
    <row r="624" spans="2:6" x14ac:dyDescent="0.35">
      <c r="B624"/>
      <c r="C624"/>
      <c r="D624"/>
      <c r="E624"/>
      <c r="F624"/>
    </row>
    <row r="625" spans="2:6" x14ac:dyDescent="0.35">
      <c r="B625"/>
      <c r="C625"/>
      <c r="D625"/>
      <c r="E625"/>
      <c r="F625"/>
    </row>
    <row r="626" spans="2:6" x14ac:dyDescent="0.35">
      <c r="B626"/>
      <c r="C626"/>
      <c r="D626"/>
      <c r="E626"/>
      <c r="F626"/>
    </row>
    <row r="627" spans="2:6" x14ac:dyDescent="0.35">
      <c r="B627"/>
      <c r="C627"/>
      <c r="D627"/>
      <c r="E627"/>
      <c r="F627"/>
    </row>
    <row r="628" spans="2:6" x14ac:dyDescent="0.35">
      <c r="B628"/>
      <c r="C628"/>
      <c r="D628"/>
      <c r="E628"/>
      <c r="F628"/>
    </row>
    <row r="629" spans="2:6" x14ac:dyDescent="0.35">
      <c r="B629"/>
      <c r="C629"/>
      <c r="D629"/>
      <c r="E629"/>
      <c r="F629"/>
    </row>
    <row r="630" spans="2:6" x14ac:dyDescent="0.35">
      <c r="B630"/>
      <c r="C630"/>
      <c r="D630"/>
      <c r="E630"/>
      <c r="F630"/>
    </row>
    <row r="631" spans="2:6" x14ac:dyDescent="0.35">
      <c r="B631"/>
      <c r="C631"/>
      <c r="D631"/>
      <c r="E631"/>
      <c r="F631"/>
    </row>
    <row r="632" spans="2:6" x14ac:dyDescent="0.35">
      <c r="B632"/>
      <c r="C632"/>
      <c r="D632"/>
      <c r="E632"/>
      <c r="F632"/>
    </row>
    <row r="633" spans="2:6" x14ac:dyDescent="0.35">
      <c r="B633"/>
      <c r="C633"/>
      <c r="D633"/>
      <c r="E633"/>
      <c r="F633"/>
    </row>
    <row r="634" spans="2:6" x14ac:dyDescent="0.35">
      <c r="B634"/>
      <c r="C634"/>
      <c r="D634"/>
      <c r="E634"/>
      <c r="F634"/>
    </row>
    <row r="635" spans="2:6" x14ac:dyDescent="0.35">
      <c r="B635"/>
      <c r="C635"/>
      <c r="D635"/>
      <c r="E635"/>
      <c r="F635"/>
    </row>
    <row r="636" spans="2:6" x14ac:dyDescent="0.35">
      <c r="B636"/>
      <c r="C636"/>
      <c r="D636"/>
      <c r="E636"/>
      <c r="F636"/>
    </row>
    <row r="637" spans="2:6" x14ac:dyDescent="0.35">
      <c r="B637"/>
      <c r="C637"/>
      <c r="D637"/>
      <c r="E637"/>
      <c r="F637"/>
    </row>
    <row r="638" spans="2:6" x14ac:dyDescent="0.35">
      <c r="B638"/>
      <c r="C638"/>
      <c r="D638"/>
      <c r="E638"/>
      <c r="F638"/>
    </row>
    <row r="639" spans="2:6" x14ac:dyDescent="0.35">
      <c r="B639"/>
      <c r="C639"/>
      <c r="D639"/>
      <c r="E639"/>
      <c r="F639"/>
    </row>
    <row r="640" spans="2:6" x14ac:dyDescent="0.35">
      <c r="B640"/>
      <c r="C640"/>
      <c r="D640"/>
      <c r="E640"/>
      <c r="F640"/>
    </row>
    <row r="641" spans="2:6" x14ac:dyDescent="0.35">
      <c r="B641"/>
      <c r="C641"/>
      <c r="D641"/>
      <c r="E641"/>
      <c r="F641"/>
    </row>
    <row r="642" spans="2:6" x14ac:dyDescent="0.35">
      <c r="B642"/>
      <c r="C642"/>
      <c r="D642"/>
      <c r="E642"/>
      <c r="F642"/>
    </row>
    <row r="643" spans="2:6" x14ac:dyDescent="0.35">
      <c r="B643"/>
      <c r="C643"/>
      <c r="D643"/>
      <c r="E643"/>
      <c r="F643"/>
    </row>
    <row r="644" spans="2:6" x14ac:dyDescent="0.35">
      <c r="B644"/>
      <c r="C644"/>
      <c r="D644"/>
      <c r="E644"/>
      <c r="F644"/>
    </row>
    <row r="645" spans="2:6" x14ac:dyDescent="0.35">
      <c r="B645"/>
      <c r="C645"/>
      <c r="D645"/>
      <c r="E645"/>
      <c r="F645"/>
    </row>
    <row r="646" spans="2:6" x14ac:dyDescent="0.35">
      <c r="B646"/>
      <c r="C646"/>
      <c r="D646"/>
      <c r="E646"/>
      <c r="F646"/>
    </row>
    <row r="647" spans="2:6" x14ac:dyDescent="0.35">
      <c r="B647"/>
      <c r="C647"/>
      <c r="D647"/>
      <c r="E647"/>
      <c r="F647"/>
    </row>
    <row r="648" spans="2:6" x14ac:dyDescent="0.35">
      <c r="B648"/>
      <c r="C648"/>
      <c r="D648"/>
      <c r="E648"/>
      <c r="F648"/>
    </row>
    <row r="649" spans="2:6" x14ac:dyDescent="0.35">
      <c r="B649"/>
      <c r="C649"/>
      <c r="D649"/>
      <c r="E649"/>
      <c r="F649"/>
    </row>
    <row r="650" spans="2:6" x14ac:dyDescent="0.35">
      <c r="B650"/>
      <c r="C650"/>
      <c r="D650"/>
      <c r="E650"/>
      <c r="F650"/>
    </row>
    <row r="651" spans="2:6" x14ac:dyDescent="0.35">
      <c r="B651"/>
      <c r="C651"/>
      <c r="D651"/>
      <c r="E651"/>
      <c r="F651"/>
    </row>
    <row r="652" spans="2:6" x14ac:dyDescent="0.35">
      <c r="B652"/>
      <c r="C652"/>
      <c r="D652"/>
      <c r="E652"/>
      <c r="F652"/>
    </row>
    <row r="653" spans="2:6" x14ac:dyDescent="0.35">
      <c r="B653"/>
      <c r="C653"/>
      <c r="D653"/>
      <c r="E653"/>
      <c r="F653"/>
    </row>
    <row r="654" spans="2:6" x14ac:dyDescent="0.35">
      <c r="B654"/>
      <c r="C654"/>
      <c r="D654"/>
      <c r="E654"/>
      <c r="F654"/>
    </row>
    <row r="655" spans="2:6" x14ac:dyDescent="0.35">
      <c r="B655"/>
      <c r="C655"/>
      <c r="D655"/>
      <c r="E655"/>
      <c r="F655"/>
    </row>
    <row r="656" spans="2:6" x14ac:dyDescent="0.35">
      <c r="B656"/>
      <c r="C656"/>
      <c r="D656"/>
      <c r="E656"/>
      <c r="F656"/>
    </row>
    <row r="657" spans="2:6" x14ac:dyDescent="0.35">
      <c r="B657"/>
      <c r="C657"/>
      <c r="D657"/>
      <c r="E657"/>
      <c r="F657"/>
    </row>
    <row r="658" spans="2:6" x14ac:dyDescent="0.35">
      <c r="B658"/>
      <c r="C658"/>
      <c r="D658"/>
      <c r="E658"/>
      <c r="F658"/>
    </row>
    <row r="659" spans="2:6" x14ac:dyDescent="0.35">
      <c r="B659"/>
      <c r="C659"/>
      <c r="D659"/>
      <c r="E659"/>
      <c r="F659"/>
    </row>
    <row r="660" spans="2:6" x14ac:dyDescent="0.35">
      <c r="B660"/>
      <c r="C660"/>
      <c r="D660"/>
      <c r="E660"/>
      <c r="F660"/>
    </row>
    <row r="661" spans="2:6" x14ac:dyDescent="0.35">
      <c r="B661"/>
      <c r="C661"/>
      <c r="D661"/>
      <c r="E661"/>
      <c r="F661"/>
    </row>
    <row r="662" spans="2:6" x14ac:dyDescent="0.35">
      <c r="B662"/>
      <c r="C662"/>
      <c r="D662"/>
      <c r="E662"/>
      <c r="F662"/>
    </row>
    <row r="663" spans="2:6" x14ac:dyDescent="0.35">
      <c r="B663"/>
      <c r="C663"/>
      <c r="D663"/>
      <c r="E663"/>
      <c r="F663"/>
    </row>
    <row r="664" spans="2:6" x14ac:dyDescent="0.35">
      <c r="B664"/>
      <c r="C664"/>
      <c r="D664"/>
      <c r="E664"/>
      <c r="F664"/>
    </row>
    <row r="665" spans="2:6" x14ac:dyDescent="0.35">
      <c r="B665"/>
      <c r="C665"/>
      <c r="D665"/>
      <c r="E665"/>
      <c r="F665"/>
    </row>
    <row r="666" spans="2:6" x14ac:dyDescent="0.35">
      <c r="B666"/>
      <c r="C666"/>
      <c r="D666"/>
      <c r="E666"/>
      <c r="F666"/>
    </row>
    <row r="667" spans="2:6" x14ac:dyDescent="0.35">
      <c r="B667"/>
      <c r="C667"/>
      <c r="D667"/>
      <c r="E667"/>
      <c r="F667"/>
    </row>
    <row r="668" spans="2:6" x14ac:dyDescent="0.35">
      <c r="B668"/>
      <c r="C668"/>
      <c r="D668"/>
      <c r="E668"/>
      <c r="F668"/>
    </row>
    <row r="669" spans="2:6" x14ac:dyDescent="0.35">
      <c r="B669"/>
      <c r="C669"/>
      <c r="D669"/>
      <c r="E669"/>
      <c r="F669"/>
    </row>
    <row r="670" spans="2:6" x14ac:dyDescent="0.35">
      <c r="B670"/>
      <c r="C670"/>
      <c r="D670"/>
      <c r="E670"/>
      <c r="F670"/>
    </row>
    <row r="671" spans="2:6" x14ac:dyDescent="0.35">
      <c r="B671"/>
      <c r="C671"/>
      <c r="D671"/>
      <c r="E671"/>
      <c r="F671"/>
    </row>
    <row r="672" spans="2:6" x14ac:dyDescent="0.35">
      <c r="B672"/>
      <c r="C672"/>
      <c r="D672"/>
      <c r="E672"/>
      <c r="F672"/>
    </row>
    <row r="673" spans="2:6" x14ac:dyDescent="0.35">
      <c r="B673"/>
      <c r="C673"/>
      <c r="D673"/>
      <c r="E673"/>
      <c r="F673"/>
    </row>
    <row r="674" spans="2:6" x14ac:dyDescent="0.35">
      <c r="B674"/>
      <c r="C674"/>
      <c r="D674"/>
      <c r="E674"/>
      <c r="F674"/>
    </row>
    <row r="675" spans="2:6" x14ac:dyDescent="0.35">
      <c r="B675"/>
      <c r="C675"/>
      <c r="D675"/>
      <c r="E675"/>
      <c r="F675"/>
    </row>
    <row r="676" spans="2:6" x14ac:dyDescent="0.35">
      <c r="B676"/>
      <c r="C676"/>
      <c r="D676"/>
      <c r="E676"/>
      <c r="F676"/>
    </row>
    <row r="677" spans="2:6" x14ac:dyDescent="0.35">
      <c r="B677"/>
      <c r="C677"/>
      <c r="D677"/>
      <c r="E677"/>
      <c r="F677"/>
    </row>
    <row r="678" spans="2:6" x14ac:dyDescent="0.35">
      <c r="B678"/>
      <c r="C678"/>
      <c r="D678"/>
      <c r="E678"/>
      <c r="F678"/>
    </row>
    <row r="679" spans="2:6" x14ac:dyDescent="0.35">
      <c r="B679"/>
      <c r="C679"/>
      <c r="D679"/>
      <c r="E679"/>
      <c r="F679"/>
    </row>
    <row r="680" spans="2:6" x14ac:dyDescent="0.35">
      <c r="B680"/>
      <c r="C680"/>
      <c r="D680"/>
      <c r="E680"/>
      <c r="F680"/>
    </row>
    <row r="681" spans="2:6" x14ac:dyDescent="0.35">
      <c r="B681"/>
      <c r="C681"/>
      <c r="D681"/>
      <c r="E681"/>
      <c r="F681"/>
    </row>
    <row r="682" spans="2:6" x14ac:dyDescent="0.35">
      <c r="B682"/>
      <c r="C682"/>
      <c r="D682"/>
      <c r="E682"/>
      <c r="F682"/>
    </row>
    <row r="683" spans="2:6" x14ac:dyDescent="0.35">
      <c r="B683"/>
      <c r="C683"/>
      <c r="D683"/>
      <c r="E683"/>
      <c r="F683"/>
    </row>
    <row r="684" spans="2:6" x14ac:dyDescent="0.35">
      <c r="B684"/>
      <c r="C684"/>
      <c r="D684"/>
      <c r="E684"/>
      <c r="F684"/>
    </row>
    <row r="685" spans="2:6" x14ac:dyDescent="0.35">
      <c r="B685"/>
      <c r="C685"/>
      <c r="D685"/>
      <c r="E685"/>
      <c r="F685"/>
    </row>
    <row r="686" spans="2:6" x14ac:dyDescent="0.35">
      <c r="B686"/>
      <c r="C686"/>
      <c r="D686"/>
      <c r="E686"/>
      <c r="F686"/>
    </row>
    <row r="687" spans="2:6" x14ac:dyDescent="0.35">
      <c r="B687"/>
      <c r="C687"/>
      <c r="D687"/>
      <c r="E687"/>
      <c r="F687"/>
    </row>
    <row r="688" spans="2:6" x14ac:dyDescent="0.35">
      <c r="B688"/>
      <c r="C688"/>
      <c r="D688"/>
      <c r="E688"/>
      <c r="F688"/>
    </row>
    <row r="689" spans="2:6" x14ac:dyDescent="0.35">
      <c r="B689"/>
      <c r="C689"/>
      <c r="D689"/>
      <c r="E689"/>
      <c r="F689"/>
    </row>
    <row r="690" spans="2:6" x14ac:dyDescent="0.35">
      <c r="B690"/>
      <c r="C690"/>
      <c r="D690"/>
      <c r="E690"/>
      <c r="F690"/>
    </row>
    <row r="691" spans="2:6" x14ac:dyDescent="0.35">
      <c r="B691"/>
      <c r="C691"/>
      <c r="D691"/>
      <c r="E691"/>
      <c r="F691"/>
    </row>
    <row r="692" spans="2:6" x14ac:dyDescent="0.35">
      <c r="B692"/>
      <c r="C692"/>
      <c r="D692"/>
      <c r="E692"/>
      <c r="F692"/>
    </row>
    <row r="693" spans="2:6" x14ac:dyDescent="0.35">
      <c r="B693"/>
      <c r="C693"/>
      <c r="D693"/>
      <c r="E693"/>
      <c r="F693"/>
    </row>
    <row r="694" spans="2:6" x14ac:dyDescent="0.35">
      <c r="B694"/>
      <c r="C694"/>
      <c r="D694"/>
      <c r="E694"/>
      <c r="F694"/>
    </row>
    <row r="695" spans="2:6" x14ac:dyDescent="0.35">
      <c r="B695"/>
      <c r="C695"/>
      <c r="D695"/>
      <c r="E695"/>
      <c r="F695"/>
    </row>
    <row r="696" spans="2:6" x14ac:dyDescent="0.35">
      <c r="B696"/>
      <c r="C696"/>
      <c r="D696"/>
      <c r="E696"/>
      <c r="F696"/>
    </row>
    <row r="697" spans="2:6" x14ac:dyDescent="0.35">
      <c r="B697"/>
      <c r="C697"/>
      <c r="D697"/>
      <c r="E697"/>
      <c r="F697"/>
    </row>
    <row r="698" spans="2:6" x14ac:dyDescent="0.35">
      <c r="B698"/>
      <c r="C698"/>
      <c r="D698"/>
      <c r="E698"/>
      <c r="F698"/>
    </row>
    <row r="699" spans="2:6" x14ac:dyDescent="0.35">
      <c r="B699"/>
      <c r="C699"/>
      <c r="D699"/>
      <c r="E699"/>
      <c r="F699"/>
    </row>
    <row r="700" spans="2:6" x14ac:dyDescent="0.35">
      <c r="B700"/>
      <c r="C700"/>
      <c r="D700"/>
      <c r="E700"/>
      <c r="F700"/>
    </row>
    <row r="701" spans="2:6" x14ac:dyDescent="0.35">
      <c r="B701"/>
      <c r="C701"/>
      <c r="D701"/>
      <c r="E701"/>
      <c r="F701"/>
    </row>
    <row r="702" spans="2:6" x14ac:dyDescent="0.35">
      <c r="B702"/>
      <c r="C702"/>
      <c r="D702"/>
      <c r="E702"/>
      <c r="F702"/>
    </row>
    <row r="703" spans="2:6" x14ac:dyDescent="0.35">
      <c r="B703"/>
      <c r="C703"/>
      <c r="D703"/>
      <c r="E703"/>
      <c r="F703"/>
    </row>
    <row r="704" spans="2:6" x14ac:dyDescent="0.35">
      <c r="B704"/>
      <c r="C704"/>
      <c r="D704"/>
      <c r="E704"/>
      <c r="F704"/>
    </row>
    <row r="705" spans="2:6" x14ac:dyDescent="0.35">
      <c r="B705"/>
      <c r="C705"/>
      <c r="D705"/>
      <c r="E705"/>
      <c r="F705"/>
    </row>
    <row r="706" spans="2:6" x14ac:dyDescent="0.35">
      <c r="B706"/>
      <c r="C706"/>
      <c r="D706"/>
      <c r="E706"/>
      <c r="F706"/>
    </row>
    <row r="707" spans="2:6" x14ac:dyDescent="0.35">
      <c r="B707"/>
      <c r="C707"/>
      <c r="D707"/>
      <c r="E707"/>
      <c r="F707"/>
    </row>
    <row r="708" spans="2:6" x14ac:dyDescent="0.35">
      <c r="B708"/>
      <c r="C708"/>
      <c r="D708"/>
      <c r="E708"/>
      <c r="F708"/>
    </row>
    <row r="709" spans="2:6" x14ac:dyDescent="0.35">
      <c r="B709"/>
      <c r="C709"/>
      <c r="D709"/>
      <c r="E709"/>
      <c r="F709"/>
    </row>
    <row r="710" spans="2:6" x14ac:dyDescent="0.35">
      <c r="B710"/>
      <c r="C710"/>
      <c r="D710"/>
      <c r="E710"/>
      <c r="F710"/>
    </row>
    <row r="711" spans="2:6" x14ac:dyDescent="0.35">
      <c r="B711"/>
      <c r="C711"/>
      <c r="D711"/>
      <c r="E711"/>
      <c r="F711"/>
    </row>
    <row r="712" spans="2:6" x14ac:dyDescent="0.35">
      <c r="B712"/>
      <c r="C712"/>
      <c r="D712"/>
      <c r="E712"/>
      <c r="F712"/>
    </row>
    <row r="713" spans="2:6" x14ac:dyDescent="0.35">
      <c r="B713"/>
      <c r="C713"/>
      <c r="D713"/>
      <c r="E713"/>
      <c r="F713"/>
    </row>
    <row r="714" spans="2:6" x14ac:dyDescent="0.35">
      <c r="B714"/>
      <c r="C714"/>
      <c r="D714"/>
      <c r="E714"/>
      <c r="F714"/>
    </row>
    <row r="715" spans="2:6" x14ac:dyDescent="0.35">
      <c r="B715"/>
      <c r="C715"/>
      <c r="D715"/>
      <c r="E715"/>
      <c r="F715"/>
    </row>
    <row r="716" spans="2:6" x14ac:dyDescent="0.35">
      <c r="B716"/>
      <c r="C716"/>
      <c r="D716"/>
      <c r="E716"/>
      <c r="F716"/>
    </row>
    <row r="717" spans="2:6" x14ac:dyDescent="0.35">
      <c r="B717"/>
      <c r="C717"/>
      <c r="D717"/>
      <c r="E717"/>
      <c r="F717"/>
    </row>
    <row r="718" spans="2:6" x14ac:dyDescent="0.35">
      <c r="B718"/>
      <c r="C718"/>
      <c r="D718"/>
      <c r="E718"/>
      <c r="F718"/>
    </row>
    <row r="719" spans="2:6" x14ac:dyDescent="0.35">
      <c r="B719"/>
      <c r="C719"/>
      <c r="D719"/>
      <c r="E719"/>
      <c r="F719"/>
    </row>
    <row r="720" spans="2:6" x14ac:dyDescent="0.35">
      <c r="B720"/>
      <c r="C720"/>
      <c r="D720"/>
      <c r="E720"/>
      <c r="F720"/>
    </row>
    <row r="721" spans="2:6" x14ac:dyDescent="0.35">
      <c r="B721"/>
      <c r="C721"/>
      <c r="D721"/>
      <c r="E721"/>
      <c r="F721"/>
    </row>
    <row r="722" spans="2:6" x14ac:dyDescent="0.35">
      <c r="B722"/>
      <c r="C722"/>
      <c r="D722"/>
      <c r="E722"/>
      <c r="F722"/>
    </row>
    <row r="723" spans="2:6" x14ac:dyDescent="0.35">
      <c r="B723"/>
      <c r="C723"/>
      <c r="D723"/>
      <c r="E723"/>
      <c r="F723"/>
    </row>
    <row r="724" spans="2:6" x14ac:dyDescent="0.35">
      <c r="B724"/>
      <c r="C724"/>
      <c r="D724"/>
      <c r="E724"/>
      <c r="F724"/>
    </row>
    <row r="725" spans="2:6" x14ac:dyDescent="0.35">
      <c r="B725"/>
      <c r="C725"/>
      <c r="D725"/>
      <c r="E725"/>
      <c r="F725"/>
    </row>
    <row r="726" spans="2:6" x14ac:dyDescent="0.35">
      <c r="B726"/>
      <c r="C726"/>
      <c r="D726"/>
      <c r="E726"/>
      <c r="F726"/>
    </row>
    <row r="727" spans="2:6" x14ac:dyDescent="0.35">
      <c r="B727"/>
      <c r="C727"/>
      <c r="D727"/>
      <c r="E727"/>
      <c r="F727"/>
    </row>
    <row r="728" spans="2:6" x14ac:dyDescent="0.35">
      <c r="B728"/>
      <c r="C728"/>
      <c r="D728"/>
      <c r="E728"/>
      <c r="F728"/>
    </row>
    <row r="729" spans="2:6" x14ac:dyDescent="0.35">
      <c r="B729"/>
      <c r="C729"/>
      <c r="D729"/>
      <c r="E729"/>
      <c r="F729"/>
    </row>
    <row r="730" spans="2:6" x14ac:dyDescent="0.35">
      <c r="B730"/>
      <c r="C730"/>
      <c r="D730"/>
      <c r="E730"/>
      <c r="F730"/>
    </row>
    <row r="731" spans="2:6" x14ac:dyDescent="0.35">
      <c r="B731"/>
      <c r="C731"/>
      <c r="D731"/>
      <c r="E731"/>
      <c r="F731"/>
    </row>
    <row r="732" spans="2:6" x14ac:dyDescent="0.35">
      <c r="B732"/>
      <c r="C732"/>
      <c r="D732"/>
      <c r="E732"/>
      <c r="F732"/>
    </row>
    <row r="733" spans="2:6" x14ac:dyDescent="0.35">
      <c r="B733"/>
      <c r="C733"/>
      <c r="D733"/>
      <c r="E733"/>
      <c r="F733"/>
    </row>
    <row r="734" spans="2:6" x14ac:dyDescent="0.35">
      <c r="B734"/>
      <c r="C734"/>
      <c r="D734"/>
      <c r="E734"/>
      <c r="F734"/>
    </row>
    <row r="735" spans="2:6" x14ac:dyDescent="0.35">
      <c r="B735"/>
      <c r="C735"/>
      <c r="D735"/>
      <c r="E735"/>
      <c r="F735"/>
    </row>
    <row r="736" spans="2:6" x14ac:dyDescent="0.35">
      <c r="B736"/>
      <c r="C736"/>
      <c r="D736"/>
      <c r="E736"/>
      <c r="F736"/>
    </row>
    <row r="737" spans="2:6" x14ac:dyDescent="0.35">
      <c r="B737"/>
      <c r="C737"/>
      <c r="D737"/>
      <c r="E737"/>
      <c r="F737"/>
    </row>
    <row r="738" spans="2:6" x14ac:dyDescent="0.35">
      <c r="B738"/>
      <c r="C738"/>
      <c r="D738"/>
      <c r="E738"/>
      <c r="F738"/>
    </row>
    <row r="739" spans="2:6" x14ac:dyDescent="0.35">
      <c r="B739"/>
      <c r="C739"/>
      <c r="D739"/>
      <c r="E739"/>
      <c r="F739"/>
    </row>
    <row r="740" spans="2:6" x14ac:dyDescent="0.35">
      <c r="B740"/>
      <c r="C740"/>
      <c r="D740"/>
      <c r="E740"/>
      <c r="F740"/>
    </row>
    <row r="741" spans="2:6" x14ac:dyDescent="0.35">
      <c r="B741"/>
      <c r="C741"/>
      <c r="D741"/>
      <c r="E741"/>
      <c r="F741"/>
    </row>
    <row r="742" spans="2:6" x14ac:dyDescent="0.35">
      <c r="B742"/>
      <c r="C742"/>
      <c r="D742"/>
      <c r="E742"/>
      <c r="F742"/>
    </row>
    <row r="743" spans="2:6" x14ac:dyDescent="0.35">
      <c r="B743"/>
      <c r="C743"/>
      <c r="D743"/>
      <c r="E743"/>
      <c r="F743"/>
    </row>
    <row r="744" spans="2:6" x14ac:dyDescent="0.35">
      <c r="B744"/>
      <c r="C744"/>
      <c r="D744"/>
      <c r="E744"/>
      <c r="F744"/>
    </row>
    <row r="745" spans="2:6" x14ac:dyDescent="0.35">
      <c r="B745"/>
      <c r="C745"/>
      <c r="D745"/>
      <c r="E745"/>
      <c r="F745"/>
    </row>
    <row r="746" spans="2:6" x14ac:dyDescent="0.35">
      <c r="B746"/>
      <c r="C746"/>
      <c r="D746"/>
      <c r="E746"/>
      <c r="F746"/>
    </row>
    <row r="747" spans="2:6" x14ac:dyDescent="0.35">
      <c r="B747"/>
      <c r="C747"/>
      <c r="D747"/>
      <c r="E747"/>
      <c r="F747"/>
    </row>
    <row r="748" spans="2:6" x14ac:dyDescent="0.35">
      <c r="B748"/>
      <c r="C748"/>
      <c r="D748"/>
      <c r="E748"/>
      <c r="F748"/>
    </row>
    <row r="749" spans="2:6" x14ac:dyDescent="0.35">
      <c r="B749"/>
      <c r="C749"/>
      <c r="D749"/>
      <c r="E749"/>
      <c r="F749"/>
    </row>
    <row r="750" spans="2:6" x14ac:dyDescent="0.35">
      <c r="B750"/>
      <c r="C750"/>
      <c r="D750"/>
      <c r="E750"/>
      <c r="F750"/>
    </row>
    <row r="751" spans="2:6" x14ac:dyDescent="0.35">
      <c r="B751"/>
      <c r="C751"/>
      <c r="D751"/>
      <c r="E751"/>
      <c r="F751"/>
    </row>
    <row r="752" spans="2:6" x14ac:dyDescent="0.35">
      <c r="B752"/>
      <c r="C752"/>
      <c r="D752"/>
      <c r="E752"/>
      <c r="F752"/>
    </row>
    <row r="753" spans="2:6" x14ac:dyDescent="0.35">
      <c r="B753"/>
      <c r="C753"/>
      <c r="D753"/>
      <c r="E753"/>
      <c r="F753"/>
    </row>
    <row r="754" spans="2:6" x14ac:dyDescent="0.35">
      <c r="B754"/>
      <c r="C754"/>
      <c r="D754"/>
      <c r="E754"/>
      <c r="F754"/>
    </row>
    <row r="755" spans="2:6" x14ac:dyDescent="0.35">
      <c r="B755"/>
      <c r="C755"/>
      <c r="D755"/>
      <c r="E755"/>
      <c r="F755"/>
    </row>
    <row r="756" spans="2:6" x14ac:dyDescent="0.35">
      <c r="B756"/>
      <c r="C756"/>
      <c r="D756"/>
      <c r="E756"/>
      <c r="F756"/>
    </row>
    <row r="757" spans="2:6" x14ac:dyDescent="0.35">
      <c r="B757"/>
      <c r="C757"/>
      <c r="D757"/>
      <c r="E757"/>
      <c r="F757"/>
    </row>
    <row r="758" spans="2:6" x14ac:dyDescent="0.35">
      <c r="B758"/>
      <c r="C758"/>
      <c r="D758"/>
      <c r="E758"/>
      <c r="F758"/>
    </row>
    <row r="759" spans="2:6" x14ac:dyDescent="0.35">
      <c r="B759"/>
      <c r="C759"/>
      <c r="D759"/>
      <c r="E759"/>
      <c r="F759"/>
    </row>
    <row r="760" spans="2:6" x14ac:dyDescent="0.35">
      <c r="B760"/>
      <c r="C760"/>
      <c r="D760"/>
      <c r="E760"/>
      <c r="F760"/>
    </row>
    <row r="761" spans="2:6" x14ac:dyDescent="0.35">
      <c r="B761"/>
      <c r="C761"/>
      <c r="D761"/>
      <c r="E761"/>
      <c r="F761"/>
    </row>
    <row r="762" spans="2:6" x14ac:dyDescent="0.35">
      <c r="B762"/>
      <c r="C762"/>
      <c r="D762"/>
      <c r="E762"/>
      <c r="F762"/>
    </row>
    <row r="763" spans="2:6" x14ac:dyDescent="0.35">
      <c r="B763"/>
      <c r="C763"/>
      <c r="D763"/>
      <c r="E763"/>
      <c r="F763"/>
    </row>
    <row r="764" spans="2:6" x14ac:dyDescent="0.35">
      <c r="B764"/>
      <c r="C764"/>
      <c r="D764"/>
      <c r="E764"/>
      <c r="F764"/>
    </row>
    <row r="765" spans="2:6" x14ac:dyDescent="0.35">
      <c r="B765"/>
      <c r="C765"/>
      <c r="D765"/>
      <c r="E765"/>
      <c r="F765"/>
    </row>
    <row r="766" spans="2:6" x14ac:dyDescent="0.35">
      <c r="B766"/>
      <c r="C766"/>
      <c r="D766"/>
      <c r="E766"/>
      <c r="F766"/>
    </row>
    <row r="767" spans="2:6" x14ac:dyDescent="0.35">
      <c r="B767"/>
      <c r="C767"/>
      <c r="D767"/>
      <c r="E767"/>
      <c r="F767"/>
    </row>
    <row r="768" spans="2:6" x14ac:dyDescent="0.35">
      <c r="B768"/>
      <c r="C768"/>
      <c r="D768"/>
      <c r="E768"/>
      <c r="F768"/>
    </row>
    <row r="769" spans="2:6" x14ac:dyDescent="0.35">
      <c r="B769"/>
      <c r="C769"/>
      <c r="D769"/>
      <c r="E769"/>
      <c r="F769"/>
    </row>
    <row r="770" spans="2:6" x14ac:dyDescent="0.35">
      <c r="B770"/>
      <c r="C770"/>
      <c r="D770"/>
      <c r="E770"/>
      <c r="F770"/>
    </row>
    <row r="771" spans="2:6" x14ac:dyDescent="0.35">
      <c r="B771"/>
      <c r="C771"/>
      <c r="D771"/>
      <c r="E771"/>
      <c r="F771"/>
    </row>
    <row r="772" spans="2:6" x14ac:dyDescent="0.35">
      <c r="B772"/>
      <c r="C772"/>
      <c r="D772"/>
      <c r="E772"/>
      <c r="F772"/>
    </row>
    <row r="773" spans="2:6" x14ac:dyDescent="0.35">
      <c r="B773"/>
      <c r="C773"/>
      <c r="D773"/>
      <c r="E773"/>
      <c r="F773"/>
    </row>
    <row r="774" spans="2:6" x14ac:dyDescent="0.35">
      <c r="B774"/>
      <c r="C774"/>
      <c r="D774"/>
      <c r="E774"/>
      <c r="F774"/>
    </row>
    <row r="775" spans="2:6" x14ac:dyDescent="0.35">
      <c r="B775"/>
      <c r="C775"/>
      <c r="D775"/>
      <c r="E775"/>
      <c r="F775"/>
    </row>
    <row r="776" spans="2:6" x14ac:dyDescent="0.35">
      <c r="B776"/>
      <c r="C776"/>
      <c r="D776"/>
      <c r="E776"/>
      <c r="F776"/>
    </row>
    <row r="777" spans="2:6" x14ac:dyDescent="0.35">
      <c r="B777"/>
      <c r="C777"/>
      <c r="D777"/>
      <c r="E777"/>
      <c r="F777"/>
    </row>
    <row r="778" spans="2:6" x14ac:dyDescent="0.35">
      <c r="B778"/>
      <c r="C778"/>
      <c r="D778"/>
      <c r="E778"/>
      <c r="F778"/>
    </row>
    <row r="779" spans="2:6" x14ac:dyDescent="0.35">
      <c r="B779"/>
      <c r="C779"/>
      <c r="D779"/>
      <c r="E779"/>
      <c r="F779"/>
    </row>
    <row r="780" spans="2:6" x14ac:dyDescent="0.35">
      <c r="B780"/>
      <c r="C780"/>
      <c r="D780"/>
      <c r="E780"/>
      <c r="F780"/>
    </row>
    <row r="781" spans="2:6" x14ac:dyDescent="0.35">
      <c r="B781"/>
      <c r="C781"/>
      <c r="D781"/>
      <c r="E781"/>
      <c r="F781"/>
    </row>
    <row r="782" spans="2:6" x14ac:dyDescent="0.35">
      <c r="B782"/>
      <c r="C782"/>
      <c r="D782"/>
      <c r="E782"/>
      <c r="F782"/>
    </row>
    <row r="783" spans="2:6" x14ac:dyDescent="0.35">
      <c r="B783"/>
      <c r="C783"/>
      <c r="D783"/>
      <c r="E783"/>
      <c r="F783"/>
    </row>
    <row r="784" spans="2:6" x14ac:dyDescent="0.35">
      <c r="B784"/>
      <c r="C784"/>
      <c r="D784"/>
      <c r="E784"/>
      <c r="F784"/>
    </row>
    <row r="785" spans="2:6" x14ac:dyDescent="0.35">
      <c r="B785"/>
      <c r="C785"/>
      <c r="D785"/>
      <c r="E785"/>
      <c r="F785"/>
    </row>
    <row r="786" spans="2:6" x14ac:dyDescent="0.35">
      <c r="B786"/>
      <c r="C786"/>
      <c r="D786"/>
      <c r="E786"/>
      <c r="F786"/>
    </row>
    <row r="787" spans="2:6" x14ac:dyDescent="0.35">
      <c r="B787"/>
      <c r="C787"/>
      <c r="D787"/>
      <c r="E787"/>
      <c r="F787"/>
    </row>
    <row r="788" spans="2:6" x14ac:dyDescent="0.35">
      <c r="B788"/>
      <c r="C788"/>
      <c r="D788"/>
      <c r="E788"/>
      <c r="F788"/>
    </row>
    <row r="789" spans="2:6" x14ac:dyDescent="0.35">
      <c r="B789"/>
      <c r="C789"/>
      <c r="D789"/>
      <c r="E789"/>
      <c r="F789"/>
    </row>
    <row r="790" spans="2:6" x14ac:dyDescent="0.35">
      <c r="B790"/>
      <c r="C790"/>
      <c r="D790"/>
      <c r="E790"/>
      <c r="F790"/>
    </row>
    <row r="791" spans="2:6" x14ac:dyDescent="0.35">
      <c r="B791"/>
      <c r="C791"/>
      <c r="D791"/>
      <c r="E791"/>
      <c r="F791"/>
    </row>
    <row r="792" spans="2:6" x14ac:dyDescent="0.35">
      <c r="B792"/>
      <c r="C792"/>
      <c r="D792"/>
      <c r="E792"/>
      <c r="F792"/>
    </row>
    <row r="793" spans="2:6" x14ac:dyDescent="0.35">
      <c r="B793"/>
      <c r="C793"/>
      <c r="D793"/>
      <c r="E793"/>
      <c r="F793"/>
    </row>
    <row r="794" spans="2:6" x14ac:dyDescent="0.35">
      <c r="B794"/>
      <c r="C794"/>
      <c r="D794"/>
      <c r="E794"/>
      <c r="F794"/>
    </row>
    <row r="795" spans="2:6" x14ac:dyDescent="0.35">
      <c r="B795"/>
      <c r="C795"/>
      <c r="D795"/>
      <c r="E795"/>
      <c r="F795"/>
    </row>
    <row r="796" spans="2:6" x14ac:dyDescent="0.35">
      <c r="B796"/>
      <c r="C796"/>
      <c r="D796"/>
      <c r="E796"/>
      <c r="F796"/>
    </row>
    <row r="797" spans="2:6" x14ac:dyDescent="0.35">
      <c r="B797"/>
      <c r="C797"/>
      <c r="D797"/>
      <c r="E797"/>
      <c r="F797"/>
    </row>
    <row r="798" spans="2:6" x14ac:dyDescent="0.35">
      <c r="B798"/>
      <c r="C798"/>
      <c r="D798"/>
      <c r="E798"/>
      <c r="F798"/>
    </row>
    <row r="799" spans="2:6" x14ac:dyDescent="0.35">
      <c r="B799"/>
      <c r="C799"/>
      <c r="D799"/>
      <c r="E799"/>
      <c r="F799"/>
    </row>
    <row r="800" spans="2:6" x14ac:dyDescent="0.35">
      <c r="B800"/>
      <c r="C800"/>
      <c r="D800"/>
      <c r="E800"/>
      <c r="F800"/>
    </row>
    <row r="801" spans="2:6" x14ac:dyDescent="0.35">
      <c r="B801"/>
      <c r="C801"/>
      <c r="D801"/>
      <c r="E801"/>
      <c r="F801"/>
    </row>
    <row r="802" spans="2:6" x14ac:dyDescent="0.35">
      <c r="B802"/>
      <c r="C802"/>
      <c r="D802"/>
      <c r="E802"/>
      <c r="F802"/>
    </row>
    <row r="803" spans="2:6" x14ac:dyDescent="0.35">
      <c r="B803"/>
      <c r="C803"/>
      <c r="D803"/>
      <c r="E803"/>
      <c r="F803"/>
    </row>
    <row r="804" spans="2:6" x14ac:dyDescent="0.35">
      <c r="B804"/>
      <c r="C804"/>
      <c r="D804"/>
      <c r="E804"/>
      <c r="F804"/>
    </row>
    <row r="805" spans="2:6" x14ac:dyDescent="0.35">
      <c r="B805"/>
      <c r="C805"/>
      <c r="D805"/>
      <c r="E805"/>
      <c r="F805"/>
    </row>
    <row r="806" spans="2:6" x14ac:dyDescent="0.35">
      <c r="B806"/>
      <c r="C806"/>
      <c r="D806"/>
      <c r="E806"/>
      <c r="F806"/>
    </row>
    <row r="807" spans="2:6" x14ac:dyDescent="0.35">
      <c r="B807"/>
      <c r="C807"/>
      <c r="D807"/>
      <c r="E807"/>
      <c r="F807"/>
    </row>
    <row r="808" spans="2:6" x14ac:dyDescent="0.35">
      <c r="B808"/>
      <c r="C808"/>
      <c r="D808"/>
      <c r="E808"/>
      <c r="F808"/>
    </row>
    <row r="809" spans="2:6" x14ac:dyDescent="0.35">
      <c r="B809"/>
      <c r="C809"/>
      <c r="D809"/>
      <c r="E809"/>
      <c r="F809"/>
    </row>
    <row r="810" spans="2:6" x14ac:dyDescent="0.35">
      <c r="B810"/>
      <c r="C810"/>
      <c r="D810"/>
      <c r="E810"/>
      <c r="F810"/>
    </row>
    <row r="811" spans="2:6" x14ac:dyDescent="0.35">
      <c r="B811"/>
      <c r="C811"/>
      <c r="D811"/>
      <c r="E811"/>
      <c r="F811"/>
    </row>
    <row r="812" spans="2:6" x14ac:dyDescent="0.35">
      <c r="B812"/>
      <c r="C812"/>
      <c r="D812"/>
      <c r="E812"/>
      <c r="F812"/>
    </row>
    <row r="813" spans="2:6" x14ac:dyDescent="0.35">
      <c r="B813"/>
      <c r="C813"/>
      <c r="D813"/>
      <c r="E813"/>
      <c r="F813"/>
    </row>
    <row r="814" spans="2:6" x14ac:dyDescent="0.35">
      <c r="B814"/>
      <c r="C814"/>
      <c r="D814"/>
      <c r="E814"/>
      <c r="F814"/>
    </row>
    <row r="815" spans="2:6" x14ac:dyDescent="0.35">
      <c r="B815"/>
      <c r="C815"/>
      <c r="D815"/>
      <c r="E815"/>
      <c r="F815"/>
    </row>
    <row r="816" spans="2:6" x14ac:dyDescent="0.35">
      <c r="B816"/>
      <c r="C816"/>
      <c r="D816"/>
      <c r="E816"/>
      <c r="F816"/>
    </row>
    <row r="817" spans="2:6" x14ac:dyDescent="0.35">
      <c r="B817"/>
      <c r="C817"/>
      <c r="D817"/>
      <c r="E817"/>
      <c r="F817"/>
    </row>
    <row r="818" spans="2:6" x14ac:dyDescent="0.35">
      <c r="B818"/>
      <c r="C818"/>
      <c r="D818"/>
      <c r="E818"/>
      <c r="F818"/>
    </row>
    <row r="819" spans="2:6" x14ac:dyDescent="0.35">
      <c r="B819"/>
      <c r="C819"/>
      <c r="D819"/>
      <c r="E819"/>
      <c r="F819"/>
    </row>
    <row r="820" spans="2:6" x14ac:dyDescent="0.35">
      <c r="B820"/>
      <c r="C820"/>
      <c r="D820"/>
      <c r="E820"/>
      <c r="F820"/>
    </row>
    <row r="821" spans="2:6" x14ac:dyDescent="0.35">
      <c r="B821"/>
      <c r="C821"/>
      <c r="D821"/>
      <c r="E821"/>
      <c r="F821"/>
    </row>
    <row r="822" spans="2:6" x14ac:dyDescent="0.35">
      <c r="B822"/>
      <c r="C822"/>
      <c r="D822"/>
      <c r="E822"/>
      <c r="F822"/>
    </row>
    <row r="823" spans="2:6" x14ac:dyDescent="0.35">
      <c r="B823"/>
      <c r="C823"/>
      <c r="D823"/>
      <c r="E823"/>
      <c r="F823"/>
    </row>
    <row r="824" spans="2:6" x14ac:dyDescent="0.35">
      <c r="B824"/>
      <c r="C824"/>
      <c r="D824"/>
      <c r="E824"/>
      <c r="F824"/>
    </row>
    <row r="825" spans="2:6" x14ac:dyDescent="0.35">
      <c r="B825"/>
      <c r="C825"/>
      <c r="D825"/>
      <c r="E825"/>
      <c r="F825"/>
    </row>
    <row r="826" spans="2:6" x14ac:dyDescent="0.35">
      <c r="B826"/>
      <c r="C826"/>
      <c r="D826"/>
      <c r="E826"/>
      <c r="F826"/>
    </row>
    <row r="827" spans="2:6" x14ac:dyDescent="0.35">
      <c r="B827"/>
      <c r="C827"/>
      <c r="D827"/>
      <c r="E827"/>
      <c r="F827"/>
    </row>
    <row r="828" spans="2:6" x14ac:dyDescent="0.35">
      <c r="B828"/>
      <c r="C828"/>
      <c r="D828"/>
      <c r="E828"/>
      <c r="F828"/>
    </row>
    <row r="829" spans="2:6" x14ac:dyDescent="0.35">
      <c r="B829"/>
      <c r="C829"/>
      <c r="D829"/>
      <c r="E829"/>
      <c r="F829"/>
    </row>
    <row r="830" spans="2:6" x14ac:dyDescent="0.35">
      <c r="B830"/>
      <c r="C830"/>
      <c r="D830"/>
      <c r="E830"/>
      <c r="F830"/>
    </row>
    <row r="831" spans="2:6" x14ac:dyDescent="0.35">
      <c r="B831"/>
      <c r="C831"/>
      <c r="D831"/>
      <c r="E831"/>
      <c r="F831"/>
    </row>
    <row r="832" spans="2:6" x14ac:dyDescent="0.35">
      <c r="B832"/>
      <c r="C832"/>
      <c r="D832"/>
      <c r="E832"/>
      <c r="F832"/>
    </row>
    <row r="833" spans="2:6" x14ac:dyDescent="0.35">
      <c r="B833"/>
      <c r="C833"/>
      <c r="D833"/>
      <c r="E833"/>
      <c r="F833"/>
    </row>
    <row r="834" spans="2:6" x14ac:dyDescent="0.35">
      <c r="B834"/>
      <c r="C834"/>
      <c r="D834"/>
      <c r="E834"/>
      <c r="F834"/>
    </row>
    <row r="835" spans="2:6" x14ac:dyDescent="0.35">
      <c r="B835"/>
      <c r="C835"/>
      <c r="D835"/>
      <c r="E835"/>
      <c r="F835"/>
    </row>
    <row r="836" spans="2:6" x14ac:dyDescent="0.35">
      <c r="B836"/>
      <c r="C836"/>
      <c r="D836"/>
      <c r="E836"/>
      <c r="F836"/>
    </row>
    <row r="837" spans="2:6" x14ac:dyDescent="0.35">
      <c r="B837"/>
      <c r="C837"/>
      <c r="D837"/>
      <c r="E837"/>
      <c r="F837"/>
    </row>
    <row r="838" spans="2:6" x14ac:dyDescent="0.35">
      <c r="B838"/>
      <c r="C838"/>
      <c r="D838"/>
      <c r="E838"/>
      <c r="F838"/>
    </row>
    <row r="839" spans="2:6" x14ac:dyDescent="0.35">
      <c r="B839"/>
      <c r="C839"/>
      <c r="D839"/>
      <c r="E839"/>
      <c r="F839"/>
    </row>
    <row r="840" spans="2:6" x14ac:dyDescent="0.35">
      <c r="B840"/>
      <c r="C840"/>
      <c r="D840"/>
      <c r="E840"/>
      <c r="F840"/>
    </row>
    <row r="841" spans="2:6" x14ac:dyDescent="0.35">
      <c r="B841"/>
      <c r="C841"/>
      <c r="D841"/>
      <c r="E841"/>
      <c r="F841"/>
    </row>
    <row r="842" spans="2:6" x14ac:dyDescent="0.35">
      <c r="B842"/>
      <c r="C842"/>
      <c r="D842"/>
      <c r="E842"/>
      <c r="F842"/>
    </row>
    <row r="843" spans="2:6" x14ac:dyDescent="0.35">
      <c r="B843"/>
      <c r="C843"/>
      <c r="D843"/>
      <c r="E843"/>
      <c r="F843"/>
    </row>
    <row r="844" spans="2:6" x14ac:dyDescent="0.35">
      <c r="B844"/>
      <c r="C844"/>
      <c r="D844"/>
      <c r="E844"/>
      <c r="F844"/>
    </row>
    <row r="845" spans="2:6" x14ac:dyDescent="0.35">
      <c r="B845"/>
      <c r="C845"/>
      <c r="D845"/>
      <c r="E845"/>
      <c r="F845"/>
    </row>
    <row r="846" spans="2:6" x14ac:dyDescent="0.35">
      <c r="B846"/>
      <c r="C846"/>
      <c r="D846"/>
      <c r="E846"/>
      <c r="F846"/>
    </row>
    <row r="847" spans="2:6" x14ac:dyDescent="0.35">
      <c r="B847"/>
      <c r="C847"/>
      <c r="D847"/>
      <c r="E847"/>
      <c r="F847"/>
    </row>
    <row r="848" spans="2:6" x14ac:dyDescent="0.35">
      <c r="B848"/>
      <c r="C848"/>
      <c r="D848"/>
      <c r="E848"/>
      <c r="F848"/>
    </row>
    <row r="849" spans="2:6" x14ac:dyDescent="0.35">
      <c r="B849"/>
      <c r="C849"/>
      <c r="D849"/>
      <c r="E849"/>
      <c r="F849"/>
    </row>
    <row r="850" spans="2:6" x14ac:dyDescent="0.35">
      <c r="B850"/>
      <c r="C850"/>
      <c r="D850"/>
      <c r="E850"/>
      <c r="F850"/>
    </row>
    <row r="851" spans="2:6" x14ac:dyDescent="0.35">
      <c r="B851"/>
      <c r="C851"/>
      <c r="D851"/>
      <c r="E851"/>
      <c r="F851"/>
    </row>
    <row r="852" spans="2:6" x14ac:dyDescent="0.35">
      <c r="B852"/>
      <c r="C852"/>
      <c r="D852"/>
      <c r="E852"/>
      <c r="F852"/>
    </row>
    <row r="853" spans="2:6" x14ac:dyDescent="0.35">
      <c r="B853"/>
      <c r="C853"/>
      <c r="D853"/>
      <c r="E853"/>
      <c r="F853"/>
    </row>
    <row r="854" spans="2:6" x14ac:dyDescent="0.35">
      <c r="B854"/>
      <c r="C854"/>
      <c r="D854"/>
      <c r="E854"/>
      <c r="F854"/>
    </row>
    <row r="855" spans="2:6" x14ac:dyDescent="0.35">
      <c r="B855"/>
      <c r="C855"/>
      <c r="D855"/>
      <c r="E855"/>
      <c r="F855"/>
    </row>
    <row r="856" spans="2:6" x14ac:dyDescent="0.35">
      <c r="B856"/>
      <c r="C856"/>
      <c r="D856"/>
      <c r="E856"/>
      <c r="F856"/>
    </row>
    <row r="857" spans="2:6" x14ac:dyDescent="0.35">
      <c r="B857"/>
      <c r="C857"/>
      <c r="D857"/>
      <c r="E857"/>
      <c r="F857"/>
    </row>
    <row r="858" spans="2:6" x14ac:dyDescent="0.35">
      <c r="B858"/>
      <c r="C858"/>
      <c r="D858"/>
      <c r="E858"/>
      <c r="F858"/>
    </row>
    <row r="859" spans="2:6" x14ac:dyDescent="0.35">
      <c r="B859"/>
      <c r="C859"/>
      <c r="D859"/>
      <c r="E859"/>
      <c r="F859"/>
    </row>
    <row r="860" spans="2:6" x14ac:dyDescent="0.35">
      <c r="B860"/>
      <c r="C860"/>
      <c r="D860"/>
      <c r="E860"/>
      <c r="F860"/>
    </row>
    <row r="861" spans="2:6" x14ac:dyDescent="0.35">
      <c r="B861"/>
      <c r="C861"/>
      <c r="D861"/>
      <c r="E861"/>
      <c r="F861"/>
    </row>
    <row r="862" spans="2:6" x14ac:dyDescent="0.35">
      <c r="B862"/>
      <c r="C862"/>
      <c r="D862"/>
      <c r="E862"/>
      <c r="F862"/>
    </row>
    <row r="863" spans="2:6" x14ac:dyDescent="0.35">
      <c r="B863"/>
      <c r="C863"/>
      <c r="D863"/>
      <c r="E863"/>
      <c r="F863"/>
    </row>
    <row r="864" spans="2:6" x14ac:dyDescent="0.35">
      <c r="B864"/>
      <c r="C864"/>
      <c r="D864"/>
      <c r="E864"/>
      <c r="F864"/>
    </row>
    <row r="865" spans="2:6" x14ac:dyDescent="0.35">
      <c r="B865"/>
      <c r="C865"/>
      <c r="D865"/>
      <c r="E865"/>
      <c r="F865"/>
    </row>
    <row r="866" spans="2:6" x14ac:dyDescent="0.35">
      <c r="B866"/>
      <c r="C866"/>
      <c r="D866"/>
      <c r="E866"/>
      <c r="F866"/>
    </row>
    <row r="867" spans="2:6" x14ac:dyDescent="0.35">
      <c r="B867"/>
      <c r="C867"/>
      <c r="D867"/>
      <c r="E867"/>
      <c r="F867"/>
    </row>
    <row r="868" spans="2:6" x14ac:dyDescent="0.35">
      <c r="B868"/>
      <c r="C868"/>
      <c r="D868"/>
      <c r="E868"/>
      <c r="F868"/>
    </row>
    <row r="869" spans="2:6" x14ac:dyDescent="0.35">
      <c r="B869"/>
      <c r="C869"/>
      <c r="D869"/>
      <c r="E869"/>
      <c r="F869"/>
    </row>
    <row r="870" spans="2:6" x14ac:dyDescent="0.35">
      <c r="B870"/>
      <c r="C870"/>
      <c r="D870"/>
      <c r="E870"/>
      <c r="F870"/>
    </row>
    <row r="871" spans="2:6" x14ac:dyDescent="0.35">
      <c r="B871"/>
      <c r="C871"/>
      <c r="D871"/>
      <c r="E871"/>
      <c r="F871"/>
    </row>
    <row r="872" spans="2:6" x14ac:dyDescent="0.35">
      <c r="B872"/>
      <c r="C872"/>
      <c r="D872"/>
      <c r="E872"/>
      <c r="F872"/>
    </row>
    <row r="873" spans="2:6" x14ac:dyDescent="0.35">
      <c r="B873"/>
      <c r="C873"/>
      <c r="D873"/>
      <c r="E873"/>
      <c r="F873"/>
    </row>
    <row r="874" spans="2:6" x14ac:dyDescent="0.35">
      <c r="B874"/>
      <c r="C874"/>
      <c r="D874"/>
      <c r="E874"/>
      <c r="F874"/>
    </row>
    <row r="875" spans="2:6" x14ac:dyDescent="0.35">
      <c r="B875"/>
      <c r="C875"/>
      <c r="D875"/>
      <c r="E875"/>
      <c r="F875"/>
    </row>
    <row r="876" spans="2:6" x14ac:dyDescent="0.35">
      <c r="B876"/>
      <c r="C876"/>
      <c r="D876"/>
      <c r="E876"/>
      <c r="F876"/>
    </row>
    <row r="877" spans="2:6" x14ac:dyDescent="0.35">
      <c r="B877"/>
      <c r="C877"/>
      <c r="D877"/>
      <c r="E877"/>
      <c r="F877"/>
    </row>
    <row r="878" spans="2:6" x14ac:dyDescent="0.35">
      <c r="B878"/>
      <c r="C878"/>
      <c r="D878"/>
      <c r="E878"/>
      <c r="F878"/>
    </row>
    <row r="879" spans="2:6" x14ac:dyDescent="0.35">
      <c r="B879"/>
      <c r="C879"/>
      <c r="D879"/>
      <c r="E879"/>
      <c r="F879"/>
    </row>
    <row r="880" spans="2:6" x14ac:dyDescent="0.35">
      <c r="B880"/>
      <c r="C880"/>
      <c r="D880"/>
      <c r="E880"/>
      <c r="F880"/>
    </row>
    <row r="881" spans="2:6" x14ac:dyDescent="0.35">
      <c r="B881"/>
      <c r="C881"/>
      <c r="D881"/>
      <c r="E881"/>
      <c r="F881"/>
    </row>
    <row r="882" spans="2:6" x14ac:dyDescent="0.35">
      <c r="B882"/>
      <c r="C882"/>
      <c r="D882"/>
      <c r="E882"/>
      <c r="F882"/>
    </row>
    <row r="883" spans="2:6" x14ac:dyDescent="0.35">
      <c r="B883"/>
      <c r="C883"/>
      <c r="D883"/>
      <c r="E883"/>
      <c r="F883"/>
    </row>
    <row r="884" spans="2:6" x14ac:dyDescent="0.35">
      <c r="B884"/>
      <c r="C884"/>
      <c r="D884"/>
      <c r="E884"/>
      <c r="F884"/>
    </row>
    <row r="885" spans="2:6" x14ac:dyDescent="0.35">
      <c r="B885"/>
      <c r="C885"/>
      <c r="D885"/>
      <c r="E885"/>
      <c r="F885"/>
    </row>
    <row r="886" spans="2:6" x14ac:dyDescent="0.35">
      <c r="B886"/>
      <c r="C886"/>
      <c r="D886"/>
      <c r="E886"/>
      <c r="F886"/>
    </row>
    <row r="887" spans="2:6" x14ac:dyDescent="0.35">
      <c r="B887"/>
      <c r="C887"/>
      <c r="D887"/>
      <c r="E887"/>
      <c r="F887"/>
    </row>
    <row r="888" spans="2:6" x14ac:dyDescent="0.35">
      <c r="B888"/>
      <c r="C888"/>
      <c r="D888"/>
      <c r="E888"/>
      <c r="F888"/>
    </row>
    <row r="889" spans="2:6" x14ac:dyDescent="0.35">
      <c r="B889"/>
      <c r="C889"/>
      <c r="D889"/>
      <c r="E889"/>
      <c r="F889"/>
    </row>
    <row r="890" spans="2:6" x14ac:dyDescent="0.35">
      <c r="B890"/>
      <c r="C890"/>
      <c r="D890"/>
      <c r="E890"/>
      <c r="F890"/>
    </row>
    <row r="891" spans="2:6" x14ac:dyDescent="0.35">
      <c r="B891"/>
      <c r="C891"/>
      <c r="D891"/>
      <c r="E891"/>
      <c r="F891"/>
    </row>
    <row r="892" spans="2:6" x14ac:dyDescent="0.35">
      <c r="B892"/>
      <c r="C892"/>
      <c r="D892"/>
      <c r="E892"/>
      <c r="F892"/>
    </row>
    <row r="893" spans="2:6" x14ac:dyDescent="0.35">
      <c r="B893"/>
      <c r="C893"/>
      <c r="D893"/>
      <c r="E893"/>
      <c r="F893"/>
    </row>
    <row r="894" spans="2:6" x14ac:dyDescent="0.35">
      <c r="B894"/>
      <c r="C894"/>
      <c r="D894"/>
      <c r="E894"/>
      <c r="F894"/>
    </row>
    <row r="895" spans="2:6" x14ac:dyDescent="0.35">
      <c r="B895"/>
      <c r="C895"/>
      <c r="D895"/>
      <c r="E895"/>
      <c r="F895"/>
    </row>
    <row r="896" spans="2:6" x14ac:dyDescent="0.35">
      <c r="B896"/>
      <c r="C896"/>
      <c r="D896"/>
      <c r="E896"/>
      <c r="F896"/>
    </row>
    <row r="897" spans="2:6" x14ac:dyDescent="0.35">
      <c r="B897"/>
      <c r="C897"/>
      <c r="D897"/>
      <c r="E897"/>
      <c r="F897"/>
    </row>
    <row r="898" spans="2:6" x14ac:dyDescent="0.35">
      <c r="B898"/>
      <c r="C898"/>
      <c r="D898"/>
      <c r="E898"/>
      <c r="F898"/>
    </row>
    <row r="899" spans="2:6" x14ac:dyDescent="0.35">
      <c r="B899"/>
      <c r="C899"/>
      <c r="D899"/>
      <c r="E899"/>
      <c r="F899"/>
    </row>
    <row r="900" spans="2:6" x14ac:dyDescent="0.35">
      <c r="B900"/>
      <c r="C900"/>
      <c r="D900"/>
      <c r="E900"/>
      <c r="F900"/>
    </row>
    <row r="901" spans="2:6" x14ac:dyDescent="0.35">
      <c r="B901"/>
      <c r="C901"/>
      <c r="D901"/>
      <c r="E901"/>
      <c r="F901"/>
    </row>
    <row r="902" spans="2:6" x14ac:dyDescent="0.35">
      <c r="B902"/>
      <c r="C902"/>
      <c r="D902"/>
      <c r="E902"/>
      <c r="F902"/>
    </row>
    <row r="903" spans="2:6" x14ac:dyDescent="0.35">
      <c r="B903"/>
      <c r="C903"/>
      <c r="D903"/>
      <c r="E903"/>
      <c r="F903"/>
    </row>
    <row r="904" spans="2:6" x14ac:dyDescent="0.35">
      <c r="B904"/>
      <c r="C904"/>
      <c r="D904"/>
      <c r="E904"/>
      <c r="F904"/>
    </row>
    <row r="905" spans="2:6" x14ac:dyDescent="0.35">
      <c r="B905"/>
      <c r="C905"/>
      <c r="D905"/>
      <c r="E905"/>
      <c r="F905"/>
    </row>
    <row r="906" spans="2:6" x14ac:dyDescent="0.35">
      <c r="B906"/>
      <c r="C906"/>
      <c r="D906"/>
      <c r="E906"/>
      <c r="F906"/>
    </row>
    <row r="907" spans="2:6" x14ac:dyDescent="0.35">
      <c r="B907"/>
      <c r="C907"/>
      <c r="D907"/>
      <c r="E907"/>
      <c r="F907"/>
    </row>
    <row r="908" spans="2:6" x14ac:dyDescent="0.35">
      <c r="B908"/>
      <c r="C908"/>
      <c r="D908"/>
      <c r="E908"/>
      <c r="F908"/>
    </row>
    <row r="909" spans="2:6" x14ac:dyDescent="0.35">
      <c r="B909"/>
      <c r="C909"/>
      <c r="D909"/>
      <c r="E909"/>
      <c r="F909"/>
    </row>
    <row r="910" spans="2:6" x14ac:dyDescent="0.35">
      <c r="B910"/>
      <c r="C910"/>
      <c r="D910"/>
      <c r="E910"/>
      <c r="F910"/>
    </row>
    <row r="911" spans="2:6" x14ac:dyDescent="0.35">
      <c r="B911"/>
      <c r="C911"/>
      <c r="D911"/>
      <c r="E911"/>
      <c r="F911"/>
    </row>
    <row r="912" spans="2:6" x14ac:dyDescent="0.35">
      <c r="B912"/>
      <c r="C912"/>
      <c r="D912"/>
      <c r="E912"/>
      <c r="F912"/>
    </row>
    <row r="913" spans="2:6" x14ac:dyDescent="0.35">
      <c r="B913"/>
      <c r="C913"/>
      <c r="D913"/>
      <c r="E913"/>
      <c r="F913"/>
    </row>
    <row r="914" spans="2:6" x14ac:dyDescent="0.35">
      <c r="B914"/>
      <c r="C914"/>
      <c r="D914"/>
      <c r="E914"/>
      <c r="F914"/>
    </row>
    <row r="915" spans="2:6" x14ac:dyDescent="0.35">
      <c r="B915"/>
      <c r="C915"/>
      <c r="D915"/>
      <c r="E915"/>
      <c r="F915"/>
    </row>
    <row r="916" spans="2:6" x14ac:dyDescent="0.35">
      <c r="B916"/>
      <c r="C916"/>
      <c r="D916"/>
      <c r="E916"/>
      <c r="F916"/>
    </row>
    <row r="917" spans="2:6" x14ac:dyDescent="0.35">
      <c r="B917"/>
      <c r="C917"/>
      <c r="D917"/>
      <c r="E917"/>
      <c r="F917"/>
    </row>
    <row r="918" spans="2:6" x14ac:dyDescent="0.35">
      <c r="B918"/>
      <c r="C918"/>
      <c r="D918"/>
      <c r="E918"/>
      <c r="F918"/>
    </row>
    <row r="919" spans="2:6" x14ac:dyDescent="0.35">
      <c r="B919"/>
      <c r="C919"/>
      <c r="D919"/>
      <c r="E919"/>
      <c r="F919"/>
    </row>
    <row r="920" spans="2:6" x14ac:dyDescent="0.35">
      <c r="B920"/>
      <c r="C920"/>
      <c r="D920"/>
      <c r="E920"/>
      <c r="F920"/>
    </row>
    <row r="921" spans="2:6" x14ac:dyDescent="0.35">
      <c r="B921"/>
      <c r="C921"/>
      <c r="D921"/>
      <c r="E921"/>
      <c r="F921"/>
    </row>
    <row r="922" spans="2:6" x14ac:dyDescent="0.35">
      <c r="B922"/>
      <c r="C922"/>
      <c r="D922"/>
      <c r="E922"/>
      <c r="F922"/>
    </row>
    <row r="923" spans="2:6" x14ac:dyDescent="0.35">
      <c r="B923"/>
      <c r="C923"/>
      <c r="D923"/>
      <c r="E923"/>
      <c r="F923"/>
    </row>
    <row r="924" spans="2:6" x14ac:dyDescent="0.35">
      <c r="B924"/>
      <c r="C924"/>
      <c r="D924"/>
      <c r="E924"/>
      <c r="F924"/>
    </row>
    <row r="925" spans="2:6" x14ac:dyDescent="0.35">
      <c r="B925"/>
      <c r="C925"/>
      <c r="D925"/>
      <c r="E925"/>
      <c r="F925"/>
    </row>
    <row r="926" spans="2:6" x14ac:dyDescent="0.35">
      <c r="B926"/>
      <c r="C926"/>
      <c r="D926"/>
      <c r="E926"/>
      <c r="F926"/>
    </row>
    <row r="927" spans="2:6" x14ac:dyDescent="0.35">
      <c r="B927"/>
      <c r="C927"/>
      <c r="D927"/>
      <c r="E927"/>
      <c r="F927"/>
    </row>
    <row r="928" spans="2:6" x14ac:dyDescent="0.35">
      <c r="B928"/>
      <c r="C928"/>
      <c r="D928"/>
      <c r="E928"/>
      <c r="F928"/>
    </row>
    <row r="929" spans="2:6" x14ac:dyDescent="0.35">
      <c r="B929"/>
      <c r="C929"/>
      <c r="D929"/>
      <c r="E929"/>
      <c r="F929"/>
    </row>
    <row r="930" spans="2:6" x14ac:dyDescent="0.35">
      <c r="B930"/>
      <c r="C930"/>
      <c r="D930"/>
      <c r="E930"/>
      <c r="F930"/>
    </row>
    <row r="931" spans="2:6" x14ac:dyDescent="0.35">
      <c r="B931"/>
      <c r="C931"/>
      <c r="D931"/>
      <c r="E931"/>
      <c r="F931"/>
    </row>
    <row r="932" spans="2:6" x14ac:dyDescent="0.35">
      <c r="B932"/>
      <c r="C932"/>
      <c r="D932"/>
      <c r="E932"/>
      <c r="F932"/>
    </row>
    <row r="933" spans="2:6" x14ac:dyDescent="0.35">
      <c r="B933"/>
      <c r="C933"/>
      <c r="D933"/>
      <c r="E933"/>
      <c r="F933"/>
    </row>
    <row r="934" spans="2:6" x14ac:dyDescent="0.35">
      <c r="B934"/>
      <c r="C934"/>
      <c r="D934"/>
      <c r="E934"/>
      <c r="F934"/>
    </row>
    <row r="935" spans="2:6" x14ac:dyDescent="0.35">
      <c r="B935"/>
      <c r="C935"/>
      <c r="D935"/>
      <c r="E935"/>
      <c r="F935"/>
    </row>
    <row r="936" spans="2:6" x14ac:dyDescent="0.35">
      <c r="B936"/>
      <c r="C936"/>
      <c r="D936"/>
      <c r="E936"/>
      <c r="F936"/>
    </row>
    <row r="937" spans="2:6" x14ac:dyDescent="0.35">
      <c r="B937"/>
      <c r="C937"/>
      <c r="D937"/>
      <c r="E937"/>
      <c r="F937"/>
    </row>
    <row r="938" spans="2:6" x14ac:dyDescent="0.35">
      <c r="B938"/>
      <c r="C938"/>
      <c r="D938"/>
      <c r="E938"/>
      <c r="F938"/>
    </row>
    <row r="939" spans="2:6" x14ac:dyDescent="0.35">
      <c r="B939"/>
      <c r="C939"/>
      <c r="D939"/>
      <c r="E939"/>
      <c r="F939"/>
    </row>
    <row r="940" spans="2:6" x14ac:dyDescent="0.35">
      <c r="B940"/>
      <c r="C940"/>
      <c r="D940"/>
      <c r="E940"/>
      <c r="F940"/>
    </row>
    <row r="941" spans="2:6" x14ac:dyDescent="0.35">
      <c r="B941"/>
      <c r="C941"/>
      <c r="D941"/>
      <c r="E941"/>
      <c r="F941"/>
    </row>
    <row r="942" spans="2:6" x14ac:dyDescent="0.35">
      <c r="B942"/>
      <c r="C942"/>
      <c r="D942"/>
      <c r="E942"/>
      <c r="F942"/>
    </row>
    <row r="943" spans="2:6" x14ac:dyDescent="0.35">
      <c r="B943"/>
      <c r="C943"/>
      <c r="D943"/>
      <c r="E943"/>
      <c r="F943"/>
    </row>
    <row r="944" spans="2:6" x14ac:dyDescent="0.35">
      <c r="B944"/>
      <c r="C944"/>
      <c r="D944"/>
      <c r="E944"/>
      <c r="F944"/>
    </row>
    <row r="945" spans="2:6" x14ac:dyDescent="0.35">
      <c r="B945"/>
      <c r="C945"/>
      <c r="D945"/>
      <c r="E945"/>
      <c r="F945"/>
    </row>
    <row r="946" spans="2:6" x14ac:dyDescent="0.35">
      <c r="B946"/>
      <c r="C946"/>
      <c r="D946"/>
      <c r="E946"/>
      <c r="F946"/>
    </row>
    <row r="947" spans="2:6" x14ac:dyDescent="0.35">
      <c r="B947"/>
      <c r="C947"/>
      <c r="D947"/>
      <c r="E947"/>
      <c r="F947"/>
    </row>
    <row r="948" spans="2:6" x14ac:dyDescent="0.35">
      <c r="B948"/>
      <c r="C948"/>
      <c r="D948"/>
      <c r="E948"/>
      <c r="F948"/>
    </row>
    <row r="949" spans="2:6" x14ac:dyDescent="0.35">
      <c r="B949"/>
      <c r="C949"/>
      <c r="D949"/>
      <c r="E949"/>
      <c r="F949"/>
    </row>
    <row r="950" spans="2:6" x14ac:dyDescent="0.35">
      <c r="B950"/>
      <c r="C950"/>
      <c r="D950"/>
      <c r="E950"/>
      <c r="F950"/>
    </row>
    <row r="951" spans="2:6" x14ac:dyDescent="0.35">
      <c r="B951"/>
      <c r="C951"/>
      <c r="D951"/>
      <c r="E951"/>
      <c r="F951"/>
    </row>
    <row r="952" spans="2:6" x14ac:dyDescent="0.35">
      <c r="B952"/>
      <c r="C952"/>
      <c r="D952"/>
      <c r="E952"/>
      <c r="F952"/>
    </row>
    <row r="953" spans="2:6" x14ac:dyDescent="0.35">
      <c r="B953"/>
      <c r="C953"/>
      <c r="D953"/>
      <c r="E953"/>
      <c r="F953"/>
    </row>
    <row r="954" spans="2:6" x14ac:dyDescent="0.35">
      <c r="B954"/>
      <c r="C954"/>
      <c r="D954"/>
      <c r="E954"/>
      <c r="F954"/>
    </row>
    <row r="955" spans="2:6" x14ac:dyDescent="0.35">
      <c r="B955"/>
      <c r="C955"/>
      <c r="D955"/>
      <c r="E955"/>
      <c r="F955"/>
    </row>
    <row r="956" spans="2:6" x14ac:dyDescent="0.35">
      <c r="B956"/>
      <c r="C956"/>
      <c r="D956"/>
      <c r="E956"/>
      <c r="F956"/>
    </row>
    <row r="957" spans="2:6" x14ac:dyDescent="0.35">
      <c r="B957"/>
      <c r="C957"/>
      <c r="D957"/>
      <c r="E957"/>
      <c r="F957"/>
    </row>
    <row r="958" spans="2:6" x14ac:dyDescent="0.35">
      <c r="B958"/>
      <c r="C958"/>
      <c r="D958"/>
      <c r="E958"/>
      <c r="F958"/>
    </row>
    <row r="959" spans="2:6" x14ac:dyDescent="0.35">
      <c r="B959"/>
      <c r="C959"/>
      <c r="D959"/>
      <c r="E959"/>
      <c r="F959"/>
    </row>
    <row r="960" spans="2:6" x14ac:dyDescent="0.35">
      <c r="B960"/>
      <c r="C960"/>
      <c r="D960"/>
      <c r="E960"/>
      <c r="F960"/>
    </row>
    <row r="961" spans="2:6" x14ac:dyDescent="0.35">
      <c r="B961"/>
      <c r="C961"/>
      <c r="D961"/>
      <c r="E961"/>
      <c r="F961"/>
    </row>
    <row r="962" spans="2:6" x14ac:dyDescent="0.35">
      <c r="B962"/>
      <c r="C962"/>
      <c r="D962"/>
      <c r="E962"/>
      <c r="F962"/>
    </row>
    <row r="963" spans="2:6" x14ac:dyDescent="0.35">
      <c r="B963"/>
      <c r="C963"/>
      <c r="D963"/>
      <c r="E963"/>
      <c r="F963"/>
    </row>
    <row r="964" spans="2:6" x14ac:dyDescent="0.35">
      <c r="B964"/>
      <c r="C964"/>
      <c r="D964"/>
      <c r="E964"/>
      <c r="F964"/>
    </row>
    <row r="965" spans="2:6" x14ac:dyDescent="0.35">
      <c r="B965"/>
      <c r="C965"/>
      <c r="D965"/>
      <c r="E965"/>
      <c r="F965"/>
    </row>
    <row r="966" spans="2:6" x14ac:dyDescent="0.35">
      <c r="B966"/>
      <c r="C966"/>
      <c r="D966"/>
      <c r="E966"/>
      <c r="F966"/>
    </row>
    <row r="967" spans="2:6" x14ac:dyDescent="0.35">
      <c r="B967"/>
      <c r="C967"/>
      <c r="D967"/>
      <c r="E967"/>
      <c r="F967"/>
    </row>
    <row r="968" spans="2:6" x14ac:dyDescent="0.35">
      <c r="B968"/>
      <c r="C968"/>
      <c r="D968"/>
      <c r="E968"/>
      <c r="F968"/>
    </row>
    <row r="969" spans="2:6" x14ac:dyDescent="0.35">
      <c r="B969"/>
      <c r="C969"/>
      <c r="D969"/>
      <c r="E969"/>
      <c r="F969"/>
    </row>
    <row r="970" spans="2:6" x14ac:dyDescent="0.35">
      <c r="B970"/>
      <c r="C970"/>
      <c r="D970"/>
      <c r="E970"/>
      <c r="F970"/>
    </row>
    <row r="971" spans="2:6" x14ac:dyDescent="0.35">
      <c r="B971"/>
      <c r="C971"/>
      <c r="D971"/>
      <c r="E971"/>
      <c r="F971"/>
    </row>
    <row r="972" spans="2:6" x14ac:dyDescent="0.35">
      <c r="B972"/>
      <c r="C972"/>
      <c r="D972"/>
      <c r="E972"/>
      <c r="F972"/>
    </row>
    <row r="973" spans="2:6" x14ac:dyDescent="0.35">
      <c r="B973"/>
      <c r="C973"/>
      <c r="D973"/>
      <c r="E973"/>
      <c r="F973"/>
    </row>
    <row r="974" spans="2:6" x14ac:dyDescent="0.35">
      <c r="B974"/>
      <c r="C974"/>
      <c r="D974"/>
      <c r="E974"/>
      <c r="F974"/>
    </row>
    <row r="975" spans="2:6" x14ac:dyDescent="0.35">
      <c r="B975"/>
      <c r="C975"/>
      <c r="D975"/>
      <c r="E975"/>
      <c r="F975"/>
    </row>
    <row r="976" spans="2:6" x14ac:dyDescent="0.35">
      <c r="B976"/>
      <c r="C976"/>
      <c r="D976"/>
      <c r="E976"/>
      <c r="F976"/>
    </row>
    <row r="977" spans="2:6" x14ac:dyDescent="0.35">
      <c r="B977"/>
      <c r="C977"/>
      <c r="D977"/>
      <c r="E977"/>
      <c r="F977"/>
    </row>
    <row r="978" spans="2:6" x14ac:dyDescent="0.35">
      <c r="B978"/>
      <c r="C978"/>
      <c r="D978"/>
      <c r="E978"/>
      <c r="F978"/>
    </row>
    <row r="979" spans="2:6" x14ac:dyDescent="0.35">
      <c r="B979"/>
      <c r="C979"/>
      <c r="D979"/>
      <c r="E979"/>
      <c r="F979"/>
    </row>
    <row r="980" spans="2:6" x14ac:dyDescent="0.35">
      <c r="B980"/>
      <c r="C980"/>
      <c r="D980"/>
      <c r="E980"/>
      <c r="F980"/>
    </row>
    <row r="981" spans="2:6" x14ac:dyDescent="0.35">
      <c r="B981"/>
      <c r="C981"/>
      <c r="D981"/>
      <c r="E981"/>
      <c r="F981"/>
    </row>
    <row r="982" spans="2:6" x14ac:dyDescent="0.35">
      <c r="B982"/>
      <c r="C982"/>
      <c r="D982"/>
      <c r="E982"/>
      <c r="F982"/>
    </row>
    <row r="983" spans="2:6" x14ac:dyDescent="0.35">
      <c r="B983"/>
      <c r="C983"/>
      <c r="D983"/>
      <c r="E983"/>
      <c r="F983"/>
    </row>
    <row r="984" spans="2:6" x14ac:dyDescent="0.35">
      <c r="B984"/>
      <c r="C984"/>
      <c r="D984"/>
      <c r="E984"/>
      <c r="F984"/>
    </row>
    <row r="985" spans="2:6" x14ac:dyDescent="0.35">
      <c r="B985"/>
      <c r="C985"/>
      <c r="D985"/>
      <c r="E985"/>
      <c r="F985"/>
    </row>
    <row r="986" spans="2:6" x14ac:dyDescent="0.35">
      <c r="B986"/>
      <c r="C986"/>
      <c r="D986"/>
      <c r="E986"/>
      <c r="F986"/>
    </row>
    <row r="987" spans="2:6" x14ac:dyDescent="0.35">
      <c r="B987"/>
      <c r="C987"/>
      <c r="D987"/>
      <c r="E987"/>
      <c r="F987"/>
    </row>
    <row r="988" spans="2:6" x14ac:dyDescent="0.35">
      <c r="B988"/>
      <c r="C988"/>
      <c r="D988"/>
      <c r="E988"/>
      <c r="F988"/>
    </row>
    <row r="989" spans="2:6" x14ac:dyDescent="0.35">
      <c r="B989"/>
      <c r="C989"/>
      <c r="D989"/>
      <c r="E989"/>
      <c r="F989"/>
    </row>
    <row r="990" spans="2:6" x14ac:dyDescent="0.35">
      <c r="B990"/>
      <c r="C990"/>
      <c r="D990"/>
      <c r="E990"/>
      <c r="F990"/>
    </row>
    <row r="991" spans="2:6" x14ac:dyDescent="0.35">
      <c r="B991"/>
      <c r="C991"/>
      <c r="D991"/>
      <c r="E991"/>
      <c r="F991"/>
    </row>
    <row r="992" spans="2:6" x14ac:dyDescent="0.35">
      <c r="B992"/>
      <c r="C992"/>
      <c r="D992"/>
      <c r="E992"/>
      <c r="F992"/>
    </row>
    <row r="993" spans="2:6" x14ac:dyDescent="0.35">
      <c r="B993"/>
      <c r="C993"/>
      <c r="D993"/>
      <c r="E993"/>
      <c r="F993"/>
    </row>
    <row r="994" spans="2:6" x14ac:dyDescent="0.35">
      <c r="B994"/>
      <c r="C994"/>
      <c r="D994"/>
      <c r="E994"/>
      <c r="F994"/>
    </row>
    <row r="995" spans="2:6" x14ac:dyDescent="0.35">
      <c r="B995"/>
      <c r="C995"/>
      <c r="D995"/>
      <c r="E995"/>
      <c r="F995"/>
    </row>
    <row r="996" spans="2:6" x14ac:dyDescent="0.35">
      <c r="B996"/>
      <c r="C996"/>
      <c r="D996"/>
      <c r="E996"/>
      <c r="F996"/>
    </row>
    <row r="997" spans="2:6" x14ac:dyDescent="0.35">
      <c r="B997"/>
      <c r="C997"/>
      <c r="D997"/>
      <c r="E997"/>
      <c r="F997"/>
    </row>
    <row r="998" spans="2:6" x14ac:dyDescent="0.35">
      <c r="B998"/>
      <c r="C998"/>
      <c r="D998"/>
      <c r="E998"/>
      <c r="F998"/>
    </row>
    <row r="999" spans="2:6" x14ac:dyDescent="0.35">
      <c r="B999"/>
      <c r="C999"/>
      <c r="D999"/>
      <c r="E999"/>
      <c r="F999"/>
    </row>
    <row r="1000" spans="2:6" x14ac:dyDescent="0.35">
      <c r="B1000"/>
      <c r="C1000"/>
      <c r="D1000"/>
      <c r="E1000"/>
      <c r="F1000"/>
    </row>
    <row r="1001" spans="2:6" x14ac:dyDescent="0.35">
      <c r="B1001"/>
      <c r="C1001"/>
      <c r="D1001"/>
      <c r="E1001"/>
      <c r="F1001"/>
    </row>
    <row r="1002" spans="2:6" x14ac:dyDescent="0.35">
      <c r="B1002"/>
      <c r="C1002"/>
      <c r="D1002"/>
      <c r="E1002"/>
      <c r="F1002"/>
    </row>
    <row r="1003" spans="2:6" x14ac:dyDescent="0.35">
      <c r="B1003"/>
      <c r="C1003"/>
      <c r="D1003"/>
      <c r="E1003"/>
      <c r="F1003"/>
    </row>
    <row r="1004" spans="2:6" x14ac:dyDescent="0.35">
      <c r="B1004"/>
      <c r="C1004"/>
      <c r="D1004"/>
      <c r="E1004"/>
      <c r="F1004"/>
    </row>
    <row r="1005" spans="2:6" x14ac:dyDescent="0.35">
      <c r="B1005"/>
      <c r="C1005"/>
      <c r="D1005"/>
      <c r="E1005"/>
      <c r="F1005"/>
    </row>
    <row r="1006" spans="2:6" x14ac:dyDescent="0.35">
      <c r="B1006"/>
      <c r="C1006"/>
      <c r="D1006"/>
      <c r="E1006"/>
      <c r="F1006"/>
    </row>
    <row r="1007" spans="2:6" x14ac:dyDescent="0.35">
      <c r="B1007"/>
      <c r="C1007"/>
      <c r="D1007"/>
      <c r="E1007"/>
      <c r="F1007"/>
    </row>
    <row r="1008" spans="2:6" x14ac:dyDescent="0.35">
      <c r="B1008"/>
      <c r="C1008"/>
      <c r="D1008"/>
      <c r="E1008"/>
      <c r="F1008"/>
    </row>
    <row r="1009" spans="2:6" x14ac:dyDescent="0.35">
      <c r="B1009"/>
      <c r="C1009"/>
      <c r="D1009"/>
      <c r="E1009"/>
      <c r="F1009"/>
    </row>
    <row r="1010" spans="2:6" x14ac:dyDescent="0.35">
      <c r="B1010"/>
      <c r="C1010"/>
      <c r="D1010"/>
      <c r="E1010"/>
      <c r="F1010"/>
    </row>
    <row r="1011" spans="2:6" x14ac:dyDescent="0.35">
      <c r="B1011"/>
      <c r="C1011"/>
      <c r="D1011"/>
      <c r="E1011"/>
      <c r="F1011"/>
    </row>
    <row r="1012" spans="2:6" x14ac:dyDescent="0.35">
      <c r="B1012"/>
      <c r="C1012"/>
      <c r="D1012"/>
      <c r="E1012"/>
      <c r="F1012"/>
    </row>
    <row r="1013" spans="2:6" x14ac:dyDescent="0.35">
      <c r="B1013"/>
      <c r="C1013"/>
      <c r="D1013"/>
      <c r="E1013"/>
      <c r="F1013"/>
    </row>
    <row r="1014" spans="2:6" x14ac:dyDescent="0.35">
      <c r="B1014"/>
      <c r="C1014"/>
      <c r="D1014"/>
      <c r="E1014"/>
      <c r="F1014"/>
    </row>
    <row r="1015" spans="2:6" x14ac:dyDescent="0.35">
      <c r="B1015"/>
      <c r="C1015"/>
      <c r="D1015"/>
      <c r="E1015"/>
      <c r="F1015"/>
    </row>
    <row r="1016" spans="2:6" x14ac:dyDescent="0.35">
      <c r="B1016"/>
      <c r="C1016"/>
      <c r="D1016"/>
      <c r="E1016"/>
      <c r="F1016"/>
    </row>
    <row r="1017" spans="2:6" x14ac:dyDescent="0.35">
      <c r="B1017"/>
      <c r="C1017"/>
      <c r="D1017"/>
      <c r="E1017"/>
      <c r="F1017"/>
    </row>
    <row r="1018" spans="2:6" x14ac:dyDescent="0.35">
      <c r="B1018"/>
      <c r="C1018"/>
      <c r="D1018"/>
      <c r="E1018"/>
      <c r="F1018"/>
    </row>
    <row r="1019" spans="2:6" x14ac:dyDescent="0.35">
      <c r="B1019"/>
      <c r="C1019"/>
      <c r="D1019"/>
      <c r="E1019"/>
      <c r="F1019"/>
    </row>
    <row r="1020" spans="2:6" x14ac:dyDescent="0.35">
      <c r="B1020"/>
      <c r="C1020"/>
      <c r="D1020"/>
      <c r="E1020"/>
      <c r="F1020"/>
    </row>
    <row r="1021" spans="2:6" x14ac:dyDescent="0.35">
      <c r="B1021"/>
      <c r="C1021"/>
      <c r="D1021"/>
      <c r="E1021"/>
      <c r="F1021"/>
    </row>
    <row r="1022" spans="2:6" x14ac:dyDescent="0.35">
      <c r="B1022"/>
      <c r="C1022"/>
      <c r="D1022"/>
      <c r="E1022"/>
      <c r="F1022"/>
    </row>
    <row r="1023" spans="2:6" x14ac:dyDescent="0.35">
      <c r="B1023"/>
      <c r="C1023"/>
      <c r="D1023"/>
      <c r="E1023"/>
      <c r="F1023"/>
    </row>
    <row r="1024" spans="2:6" x14ac:dyDescent="0.35">
      <c r="B1024"/>
      <c r="C1024"/>
      <c r="D1024"/>
      <c r="E1024"/>
      <c r="F1024"/>
    </row>
    <row r="1025" spans="2:6" x14ac:dyDescent="0.35">
      <c r="B1025"/>
      <c r="C1025"/>
      <c r="D1025"/>
      <c r="E1025"/>
      <c r="F1025"/>
    </row>
    <row r="1026" spans="2:6" x14ac:dyDescent="0.35">
      <c r="B1026"/>
      <c r="C1026"/>
      <c r="D1026"/>
      <c r="E1026"/>
      <c r="F1026"/>
    </row>
    <row r="1027" spans="2:6" x14ac:dyDescent="0.35">
      <c r="B1027"/>
      <c r="C1027"/>
      <c r="D1027"/>
      <c r="E1027"/>
      <c r="F1027"/>
    </row>
    <row r="1028" spans="2:6" x14ac:dyDescent="0.35">
      <c r="B1028"/>
      <c r="C1028"/>
      <c r="D1028"/>
      <c r="E1028"/>
      <c r="F1028"/>
    </row>
    <row r="1029" spans="2:6" x14ac:dyDescent="0.35">
      <c r="B1029"/>
      <c r="C1029"/>
      <c r="D1029"/>
      <c r="E1029"/>
      <c r="F1029"/>
    </row>
    <row r="1030" spans="2:6" x14ac:dyDescent="0.35">
      <c r="B1030"/>
      <c r="C1030"/>
      <c r="D1030"/>
      <c r="E1030"/>
      <c r="F1030"/>
    </row>
    <row r="1031" spans="2:6" x14ac:dyDescent="0.35">
      <c r="B1031"/>
      <c r="C1031"/>
      <c r="D1031"/>
      <c r="E1031"/>
      <c r="F1031"/>
    </row>
    <row r="1032" spans="2:6" x14ac:dyDescent="0.35">
      <c r="B1032"/>
      <c r="C1032"/>
      <c r="D1032"/>
      <c r="E1032"/>
      <c r="F1032"/>
    </row>
    <row r="1033" spans="2:6" x14ac:dyDescent="0.35">
      <c r="B1033"/>
      <c r="C1033"/>
      <c r="D1033"/>
      <c r="E1033"/>
      <c r="F1033"/>
    </row>
    <row r="1034" spans="2:6" x14ac:dyDescent="0.35">
      <c r="B1034"/>
      <c r="C1034"/>
      <c r="D1034"/>
      <c r="E1034"/>
      <c r="F1034"/>
    </row>
    <row r="1035" spans="2:6" x14ac:dyDescent="0.35">
      <c r="B1035"/>
      <c r="C1035"/>
      <c r="D1035"/>
      <c r="E1035"/>
      <c r="F1035"/>
    </row>
    <row r="1036" spans="2:6" x14ac:dyDescent="0.35">
      <c r="B1036"/>
      <c r="C1036"/>
      <c r="D1036"/>
      <c r="E1036"/>
      <c r="F1036"/>
    </row>
    <row r="1037" spans="2:6" x14ac:dyDescent="0.35">
      <c r="B1037"/>
      <c r="C1037"/>
      <c r="D1037"/>
      <c r="E1037"/>
      <c r="F1037"/>
    </row>
    <row r="1038" spans="2:6" x14ac:dyDescent="0.35">
      <c r="B1038"/>
      <c r="C1038"/>
      <c r="D1038"/>
      <c r="E1038"/>
      <c r="F1038"/>
    </row>
    <row r="1039" spans="2:6" x14ac:dyDescent="0.35">
      <c r="B1039"/>
      <c r="C1039"/>
      <c r="D1039"/>
      <c r="E1039"/>
      <c r="F1039"/>
    </row>
    <row r="1040" spans="2:6" x14ac:dyDescent="0.35">
      <c r="B1040"/>
      <c r="C1040"/>
      <c r="D1040"/>
      <c r="E1040"/>
      <c r="F1040"/>
    </row>
    <row r="1041" spans="2:6" x14ac:dyDescent="0.35">
      <c r="B1041"/>
      <c r="C1041"/>
      <c r="D1041"/>
      <c r="E1041"/>
      <c r="F1041"/>
    </row>
    <row r="1042" spans="2:6" x14ac:dyDescent="0.35">
      <c r="B1042"/>
      <c r="C1042"/>
      <c r="D1042"/>
      <c r="E1042"/>
      <c r="F1042"/>
    </row>
    <row r="1043" spans="2:6" x14ac:dyDescent="0.35">
      <c r="B1043"/>
      <c r="C1043"/>
      <c r="D1043"/>
      <c r="E1043"/>
      <c r="F1043"/>
    </row>
    <row r="1044" spans="2:6" x14ac:dyDescent="0.35">
      <c r="B1044"/>
      <c r="C1044"/>
      <c r="D1044"/>
      <c r="E1044"/>
      <c r="F1044"/>
    </row>
    <row r="1045" spans="2:6" x14ac:dyDescent="0.35">
      <c r="B1045"/>
      <c r="C1045"/>
      <c r="D1045"/>
      <c r="E1045"/>
      <c r="F1045"/>
    </row>
    <row r="1046" spans="2:6" x14ac:dyDescent="0.35">
      <c r="B1046"/>
      <c r="C1046"/>
      <c r="D1046"/>
      <c r="E1046"/>
      <c r="F1046"/>
    </row>
    <row r="1047" spans="2:6" x14ac:dyDescent="0.35">
      <c r="B1047"/>
      <c r="C1047"/>
      <c r="D1047"/>
      <c r="E1047"/>
      <c r="F1047"/>
    </row>
    <row r="1048" spans="2:6" x14ac:dyDescent="0.35">
      <c r="B1048"/>
      <c r="C1048"/>
      <c r="D1048"/>
      <c r="E1048"/>
      <c r="F1048"/>
    </row>
    <row r="1049" spans="2:6" x14ac:dyDescent="0.35">
      <c r="B1049"/>
      <c r="C1049"/>
      <c r="D1049"/>
      <c r="E1049"/>
      <c r="F1049"/>
    </row>
    <row r="1050" spans="2:6" x14ac:dyDescent="0.35">
      <c r="B1050"/>
      <c r="C1050"/>
      <c r="D1050"/>
      <c r="E1050"/>
      <c r="F1050"/>
    </row>
    <row r="1051" spans="2:6" x14ac:dyDescent="0.35">
      <c r="B1051"/>
      <c r="C1051"/>
      <c r="D1051"/>
      <c r="E1051"/>
      <c r="F1051"/>
    </row>
    <row r="1052" spans="2:6" x14ac:dyDescent="0.35">
      <c r="B1052"/>
      <c r="C1052"/>
      <c r="D1052"/>
      <c r="E1052"/>
      <c r="F1052"/>
    </row>
    <row r="1053" spans="2:6" x14ac:dyDescent="0.35">
      <c r="B1053"/>
      <c r="C1053"/>
      <c r="D1053"/>
      <c r="E1053"/>
      <c r="F1053"/>
    </row>
    <row r="1054" spans="2:6" x14ac:dyDescent="0.35">
      <c r="B1054"/>
      <c r="C1054"/>
      <c r="D1054"/>
      <c r="E1054"/>
      <c r="F1054"/>
    </row>
    <row r="1055" spans="2:6" x14ac:dyDescent="0.35">
      <c r="B1055"/>
      <c r="C1055"/>
      <c r="D1055"/>
      <c r="E1055"/>
      <c r="F1055"/>
    </row>
    <row r="1056" spans="2:6" x14ac:dyDescent="0.35">
      <c r="B1056"/>
      <c r="C1056"/>
      <c r="D1056"/>
      <c r="E1056"/>
      <c r="F1056"/>
    </row>
    <row r="1057" spans="2:6" x14ac:dyDescent="0.35">
      <c r="B1057"/>
      <c r="C1057"/>
      <c r="D1057"/>
      <c r="E1057"/>
      <c r="F1057"/>
    </row>
    <row r="1058" spans="2:6" x14ac:dyDescent="0.35">
      <c r="B1058"/>
      <c r="C1058"/>
      <c r="D1058"/>
      <c r="E1058"/>
      <c r="F1058"/>
    </row>
    <row r="1059" spans="2:6" x14ac:dyDescent="0.35">
      <c r="B1059"/>
      <c r="C1059"/>
      <c r="D1059"/>
      <c r="E1059"/>
      <c r="F1059"/>
    </row>
    <row r="1060" spans="2:6" x14ac:dyDescent="0.35">
      <c r="B1060"/>
      <c r="C1060"/>
      <c r="D1060"/>
      <c r="E1060"/>
      <c r="F1060"/>
    </row>
    <row r="1061" spans="2:6" x14ac:dyDescent="0.35">
      <c r="B1061"/>
      <c r="C1061"/>
      <c r="D1061"/>
      <c r="E1061"/>
      <c r="F1061"/>
    </row>
    <row r="1062" spans="2:6" x14ac:dyDescent="0.35">
      <c r="B1062"/>
      <c r="C1062"/>
      <c r="D1062"/>
      <c r="E1062"/>
      <c r="F1062"/>
    </row>
    <row r="1063" spans="2:6" x14ac:dyDescent="0.35">
      <c r="B1063"/>
      <c r="C1063"/>
      <c r="D1063"/>
      <c r="E1063"/>
      <c r="F1063"/>
    </row>
    <row r="1064" spans="2:6" x14ac:dyDescent="0.35">
      <c r="B1064"/>
      <c r="C1064"/>
      <c r="D1064"/>
      <c r="E1064"/>
      <c r="F1064"/>
    </row>
    <row r="1065" spans="2:6" x14ac:dyDescent="0.35">
      <c r="B1065"/>
      <c r="C1065"/>
      <c r="D1065"/>
      <c r="E1065"/>
      <c r="F1065"/>
    </row>
    <row r="1066" spans="2:6" x14ac:dyDescent="0.35">
      <c r="B1066"/>
      <c r="C1066"/>
      <c r="D1066"/>
      <c r="E1066"/>
      <c r="F1066"/>
    </row>
    <row r="1067" spans="2:6" x14ac:dyDescent="0.35">
      <c r="B1067"/>
      <c r="C1067"/>
      <c r="D1067"/>
      <c r="E1067"/>
      <c r="F1067"/>
    </row>
    <row r="1068" spans="2:6" x14ac:dyDescent="0.35">
      <c r="B1068"/>
      <c r="C1068"/>
      <c r="D1068"/>
      <c r="E1068"/>
      <c r="F1068"/>
    </row>
    <row r="1069" spans="2:6" x14ac:dyDescent="0.35">
      <c r="B1069"/>
      <c r="C1069"/>
      <c r="D1069"/>
      <c r="E1069"/>
      <c r="F1069"/>
    </row>
    <row r="1070" spans="2:6" x14ac:dyDescent="0.35">
      <c r="B1070"/>
      <c r="C1070"/>
      <c r="D1070"/>
      <c r="E1070"/>
      <c r="F1070"/>
    </row>
    <row r="1071" spans="2:6" x14ac:dyDescent="0.35">
      <c r="B1071"/>
      <c r="C1071"/>
      <c r="D1071"/>
      <c r="E1071"/>
      <c r="F1071"/>
    </row>
    <row r="1072" spans="2:6" x14ac:dyDescent="0.35">
      <c r="B1072"/>
      <c r="C1072"/>
      <c r="D1072"/>
      <c r="E1072"/>
      <c r="F1072"/>
    </row>
    <row r="1073" spans="2:6" x14ac:dyDescent="0.35">
      <c r="B1073"/>
      <c r="C1073"/>
      <c r="D1073"/>
      <c r="E1073"/>
      <c r="F1073"/>
    </row>
    <row r="1074" spans="2:6" x14ac:dyDescent="0.35">
      <c r="B1074"/>
      <c r="C1074"/>
      <c r="D1074"/>
      <c r="E1074"/>
      <c r="F1074"/>
    </row>
    <row r="1075" spans="2:6" x14ac:dyDescent="0.35">
      <c r="B1075"/>
      <c r="C1075"/>
      <c r="D1075"/>
      <c r="E1075"/>
      <c r="F1075"/>
    </row>
    <row r="1076" spans="2:6" x14ac:dyDescent="0.35">
      <c r="B1076"/>
      <c r="C1076"/>
      <c r="D1076"/>
      <c r="E1076"/>
      <c r="F1076"/>
    </row>
    <row r="1077" spans="2:6" x14ac:dyDescent="0.35">
      <c r="B1077"/>
      <c r="C1077"/>
      <c r="D1077"/>
      <c r="E1077"/>
      <c r="F1077"/>
    </row>
    <row r="1078" spans="2:6" x14ac:dyDescent="0.35">
      <c r="B1078"/>
      <c r="C1078"/>
      <c r="D1078"/>
      <c r="E1078"/>
      <c r="F1078"/>
    </row>
    <row r="1079" spans="2:6" x14ac:dyDescent="0.35">
      <c r="B1079"/>
      <c r="C1079"/>
      <c r="D1079"/>
      <c r="E1079"/>
      <c r="F1079"/>
    </row>
    <row r="1080" spans="2:6" x14ac:dyDescent="0.35">
      <c r="B1080"/>
      <c r="C1080"/>
      <c r="D1080"/>
      <c r="E1080"/>
      <c r="F1080"/>
    </row>
    <row r="1081" spans="2:6" x14ac:dyDescent="0.35">
      <c r="B1081"/>
      <c r="C1081"/>
      <c r="D1081"/>
      <c r="E1081"/>
      <c r="F1081"/>
    </row>
    <row r="1082" spans="2:6" x14ac:dyDescent="0.35">
      <c r="B1082"/>
      <c r="C1082"/>
      <c r="D1082"/>
      <c r="E1082"/>
      <c r="F1082"/>
    </row>
    <row r="1083" spans="2:6" x14ac:dyDescent="0.35">
      <c r="B1083"/>
      <c r="C1083"/>
      <c r="D1083"/>
      <c r="E1083"/>
      <c r="F1083"/>
    </row>
    <row r="1084" spans="2:6" x14ac:dyDescent="0.35">
      <c r="B1084"/>
      <c r="C1084"/>
      <c r="D1084"/>
      <c r="E1084"/>
      <c r="F1084"/>
    </row>
    <row r="1085" spans="2:6" x14ac:dyDescent="0.35">
      <c r="B1085"/>
      <c r="C1085"/>
      <c r="D1085"/>
      <c r="E1085"/>
      <c r="F1085"/>
    </row>
    <row r="1086" spans="2:6" x14ac:dyDescent="0.35">
      <c r="B1086"/>
      <c r="C1086"/>
      <c r="D1086"/>
      <c r="E1086"/>
      <c r="F1086"/>
    </row>
    <row r="1087" spans="2:6" x14ac:dyDescent="0.35">
      <c r="B1087"/>
      <c r="C1087"/>
      <c r="D1087"/>
      <c r="E1087"/>
      <c r="F1087"/>
    </row>
    <row r="1088" spans="2:6" x14ac:dyDescent="0.35">
      <c r="B1088"/>
      <c r="C1088"/>
      <c r="D1088"/>
      <c r="E1088"/>
      <c r="F1088"/>
    </row>
    <row r="1089" spans="2:6" x14ac:dyDescent="0.35">
      <c r="B1089"/>
      <c r="C1089"/>
      <c r="D1089"/>
      <c r="E1089"/>
      <c r="F1089"/>
    </row>
    <row r="1090" spans="2:6" x14ac:dyDescent="0.35">
      <c r="B1090"/>
      <c r="C1090"/>
      <c r="D1090"/>
      <c r="E1090"/>
      <c r="F1090"/>
    </row>
    <row r="1091" spans="2:6" x14ac:dyDescent="0.35">
      <c r="B1091"/>
      <c r="C1091"/>
      <c r="D1091"/>
      <c r="E1091"/>
      <c r="F1091"/>
    </row>
    <row r="1092" spans="2:6" x14ac:dyDescent="0.35">
      <c r="B1092"/>
      <c r="C1092"/>
      <c r="D1092"/>
      <c r="E1092"/>
      <c r="F1092"/>
    </row>
    <row r="1093" spans="2:6" x14ac:dyDescent="0.35">
      <c r="B1093"/>
      <c r="C1093"/>
      <c r="D1093"/>
      <c r="E1093"/>
      <c r="F1093"/>
    </row>
    <row r="1094" spans="2:6" x14ac:dyDescent="0.35">
      <c r="B1094"/>
      <c r="C1094"/>
      <c r="D1094"/>
      <c r="E1094"/>
      <c r="F1094"/>
    </row>
    <row r="1095" spans="2:6" x14ac:dyDescent="0.35">
      <c r="B1095"/>
      <c r="C1095"/>
      <c r="D1095"/>
      <c r="E1095"/>
      <c r="F1095"/>
    </row>
    <row r="1096" spans="2:6" x14ac:dyDescent="0.35">
      <c r="B1096"/>
      <c r="C1096"/>
      <c r="D1096"/>
      <c r="E1096"/>
      <c r="F1096"/>
    </row>
    <row r="1097" spans="2:6" x14ac:dyDescent="0.35">
      <c r="B1097"/>
      <c r="C1097"/>
      <c r="D1097"/>
      <c r="E1097"/>
      <c r="F1097"/>
    </row>
    <row r="1098" spans="2:6" x14ac:dyDescent="0.35">
      <c r="B1098"/>
      <c r="C1098"/>
      <c r="D1098"/>
      <c r="E1098"/>
      <c r="F1098"/>
    </row>
    <row r="1099" spans="2:6" x14ac:dyDescent="0.35">
      <c r="B1099"/>
      <c r="C1099"/>
      <c r="D1099"/>
      <c r="E1099"/>
      <c r="F1099"/>
    </row>
    <row r="1100" spans="2:6" x14ac:dyDescent="0.35">
      <c r="B1100"/>
      <c r="C1100"/>
      <c r="D1100"/>
      <c r="E1100"/>
      <c r="F1100"/>
    </row>
    <row r="1101" spans="2:6" x14ac:dyDescent="0.35">
      <c r="B1101"/>
      <c r="C1101"/>
      <c r="D1101"/>
      <c r="E1101"/>
      <c r="F1101"/>
    </row>
    <row r="1102" spans="2:6" x14ac:dyDescent="0.35">
      <c r="B1102"/>
      <c r="C1102"/>
      <c r="D1102"/>
      <c r="E1102"/>
      <c r="F1102"/>
    </row>
    <row r="1103" spans="2:6" x14ac:dyDescent="0.35">
      <c r="B1103"/>
      <c r="C1103"/>
      <c r="D1103"/>
      <c r="E1103"/>
      <c r="F1103"/>
    </row>
    <row r="1104" spans="2:6" x14ac:dyDescent="0.35">
      <c r="B1104"/>
      <c r="C1104"/>
      <c r="D1104"/>
      <c r="E1104"/>
      <c r="F1104"/>
    </row>
    <row r="1105" spans="2:6" x14ac:dyDescent="0.35">
      <c r="B1105"/>
      <c r="C1105"/>
      <c r="D1105"/>
      <c r="E1105"/>
      <c r="F1105"/>
    </row>
    <row r="1106" spans="2:6" x14ac:dyDescent="0.35">
      <c r="B1106"/>
      <c r="C1106"/>
      <c r="D1106"/>
      <c r="E1106"/>
      <c r="F1106"/>
    </row>
    <row r="1107" spans="2:6" x14ac:dyDescent="0.35">
      <c r="B1107"/>
      <c r="C1107"/>
      <c r="D1107"/>
      <c r="E1107"/>
      <c r="F1107"/>
    </row>
    <row r="1108" spans="2:6" x14ac:dyDescent="0.35">
      <c r="B1108"/>
      <c r="C1108"/>
      <c r="D1108"/>
      <c r="E1108"/>
      <c r="F1108"/>
    </row>
    <row r="1109" spans="2:6" x14ac:dyDescent="0.35">
      <c r="B1109"/>
      <c r="C1109"/>
      <c r="D1109"/>
      <c r="E1109"/>
      <c r="F1109"/>
    </row>
    <row r="1110" spans="2:6" x14ac:dyDescent="0.35">
      <c r="B1110"/>
      <c r="C1110"/>
      <c r="D1110"/>
      <c r="E1110"/>
      <c r="F1110"/>
    </row>
    <row r="1111" spans="2:6" x14ac:dyDescent="0.35">
      <c r="B1111"/>
      <c r="C1111"/>
      <c r="D1111"/>
      <c r="E1111"/>
      <c r="F1111"/>
    </row>
    <row r="1112" spans="2:6" x14ac:dyDescent="0.35">
      <c r="B1112"/>
      <c r="C1112"/>
      <c r="D1112"/>
      <c r="E1112"/>
      <c r="F1112"/>
    </row>
    <row r="1113" spans="2:6" x14ac:dyDescent="0.35">
      <c r="B1113"/>
      <c r="C1113"/>
      <c r="D1113"/>
      <c r="E1113"/>
      <c r="F1113"/>
    </row>
    <row r="1114" spans="2:6" x14ac:dyDescent="0.35">
      <c r="B1114"/>
      <c r="C1114"/>
      <c r="D1114"/>
      <c r="E1114"/>
      <c r="F1114"/>
    </row>
    <row r="1115" spans="2:6" x14ac:dyDescent="0.35">
      <c r="B1115"/>
      <c r="C1115"/>
      <c r="D1115"/>
      <c r="E1115"/>
      <c r="F1115"/>
    </row>
    <row r="1116" spans="2:6" x14ac:dyDescent="0.35">
      <c r="B1116"/>
      <c r="C1116"/>
      <c r="D1116"/>
      <c r="E1116"/>
      <c r="F1116"/>
    </row>
    <row r="1117" spans="2:6" x14ac:dyDescent="0.35">
      <c r="B1117"/>
      <c r="C1117"/>
      <c r="D1117"/>
      <c r="E1117"/>
      <c r="F1117"/>
    </row>
    <row r="1118" spans="2:6" x14ac:dyDescent="0.35">
      <c r="B1118"/>
      <c r="C1118"/>
      <c r="D1118"/>
      <c r="E1118"/>
      <c r="F1118"/>
    </row>
    <row r="1119" spans="2:6" x14ac:dyDescent="0.35">
      <c r="B1119"/>
      <c r="C1119"/>
      <c r="D1119"/>
      <c r="E1119"/>
      <c r="F1119"/>
    </row>
    <row r="1120" spans="2:6" x14ac:dyDescent="0.35">
      <c r="B1120"/>
      <c r="C1120"/>
      <c r="D1120"/>
      <c r="E1120"/>
      <c r="F1120"/>
    </row>
    <row r="1121" spans="2:6" x14ac:dyDescent="0.35">
      <c r="B1121"/>
      <c r="C1121"/>
      <c r="D1121"/>
      <c r="E1121"/>
      <c r="F1121"/>
    </row>
    <row r="1122" spans="2:6" x14ac:dyDescent="0.35">
      <c r="B1122"/>
      <c r="C1122"/>
      <c r="D1122"/>
      <c r="E1122"/>
      <c r="F1122"/>
    </row>
    <row r="1123" spans="2:6" x14ac:dyDescent="0.35">
      <c r="B1123"/>
      <c r="C1123"/>
      <c r="D1123"/>
      <c r="E1123"/>
      <c r="F1123"/>
    </row>
    <row r="1124" spans="2:6" x14ac:dyDescent="0.35">
      <c r="B1124"/>
      <c r="C1124"/>
      <c r="D1124"/>
      <c r="E1124"/>
      <c r="F1124"/>
    </row>
    <row r="1125" spans="2:6" x14ac:dyDescent="0.35">
      <c r="B1125"/>
      <c r="C1125"/>
      <c r="D1125"/>
      <c r="E1125"/>
      <c r="F1125"/>
    </row>
    <row r="1126" spans="2:6" x14ac:dyDescent="0.35">
      <c r="B1126"/>
      <c r="C1126"/>
      <c r="D1126"/>
      <c r="E1126"/>
      <c r="F1126"/>
    </row>
    <row r="1127" spans="2:6" x14ac:dyDescent="0.35">
      <c r="B1127"/>
      <c r="C1127"/>
      <c r="D1127"/>
      <c r="E1127"/>
      <c r="F1127"/>
    </row>
    <row r="1128" spans="2:6" x14ac:dyDescent="0.35">
      <c r="B1128"/>
      <c r="C1128"/>
      <c r="D1128"/>
      <c r="E1128"/>
      <c r="F1128"/>
    </row>
    <row r="1129" spans="2:6" x14ac:dyDescent="0.35">
      <c r="B1129"/>
      <c r="C1129"/>
      <c r="D1129"/>
      <c r="E1129"/>
      <c r="F1129"/>
    </row>
    <row r="1130" spans="2:6" x14ac:dyDescent="0.35">
      <c r="B1130"/>
      <c r="C1130"/>
      <c r="D1130"/>
      <c r="E1130"/>
      <c r="F1130"/>
    </row>
    <row r="1131" spans="2:6" x14ac:dyDescent="0.35">
      <c r="B1131"/>
      <c r="C1131"/>
      <c r="D1131"/>
      <c r="E1131"/>
      <c r="F1131"/>
    </row>
    <row r="1132" spans="2:6" x14ac:dyDescent="0.35">
      <c r="B1132"/>
      <c r="C1132"/>
      <c r="D1132"/>
      <c r="E1132"/>
      <c r="F1132"/>
    </row>
    <row r="1133" spans="2:6" x14ac:dyDescent="0.35">
      <c r="B1133"/>
      <c r="C1133"/>
      <c r="D1133"/>
      <c r="E1133"/>
      <c r="F1133"/>
    </row>
    <row r="1134" spans="2:6" x14ac:dyDescent="0.35">
      <c r="B1134"/>
      <c r="C1134"/>
      <c r="D1134"/>
      <c r="E1134"/>
      <c r="F1134"/>
    </row>
    <row r="1135" spans="2:6" x14ac:dyDescent="0.35">
      <c r="B1135"/>
      <c r="C1135"/>
      <c r="D1135"/>
      <c r="E1135"/>
      <c r="F1135"/>
    </row>
    <row r="1136" spans="2:6" x14ac:dyDescent="0.35">
      <c r="B1136"/>
      <c r="C1136"/>
      <c r="D1136"/>
      <c r="E1136"/>
      <c r="F1136"/>
    </row>
    <row r="1137" spans="2:6" x14ac:dyDescent="0.35">
      <c r="B1137"/>
      <c r="C1137"/>
      <c r="D1137"/>
      <c r="E1137"/>
      <c r="F1137"/>
    </row>
    <row r="1138" spans="2:6" x14ac:dyDescent="0.35">
      <c r="B1138"/>
      <c r="C1138"/>
      <c r="D1138"/>
      <c r="E1138"/>
      <c r="F1138"/>
    </row>
    <row r="1139" spans="2:6" x14ac:dyDescent="0.35">
      <c r="B1139"/>
      <c r="C1139"/>
      <c r="D1139"/>
      <c r="E1139"/>
      <c r="F1139"/>
    </row>
    <row r="1140" spans="2:6" x14ac:dyDescent="0.35">
      <c r="B1140"/>
      <c r="C1140"/>
      <c r="D1140"/>
      <c r="E1140"/>
      <c r="F1140"/>
    </row>
    <row r="1141" spans="2:6" x14ac:dyDescent="0.35">
      <c r="B1141"/>
      <c r="C1141"/>
      <c r="D1141"/>
      <c r="E1141"/>
      <c r="F1141"/>
    </row>
    <row r="1142" spans="2:6" x14ac:dyDescent="0.35">
      <c r="B1142"/>
      <c r="C1142"/>
      <c r="D1142"/>
      <c r="E1142"/>
      <c r="F1142"/>
    </row>
    <row r="1143" spans="2:6" x14ac:dyDescent="0.35">
      <c r="B1143"/>
      <c r="C1143"/>
      <c r="D1143"/>
      <c r="E1143"/>
      <c r="F1143"/>
    </row>
    <row r="1144" spans="2:6" x14ac:dyDescent="0.35">
      <c r="B1144"/>
      <c r="C1144"/>
      <c r="D1144"/>
      <c r="E1144"/>
      <c r="F1144"/>
    </row>
    <row r="1145" spans="2:6" x14ac:dyDescent="0.35">
      <c r="B1145"/>
      <c r="C1145"/>
      <c r="D1145"/>
      <c r="E1145"/>
      <c r="F1145"/>
    </row>
    <row r="1146" spans="2:6" x14ac:dyDescent="0.35">
      <c r="B1146"/>
      <c r="C1146"/>
      <c r="D1146"/>
      <c r="E1146"/>
      <c r="F1146"/>
    </row>
    <row r="1147" spans="2:6" x14ac:dyDescent="0.35">
      <c r="B1147"/>
      <c r="C1147"/>
      <c r="D1147"/>
      <c r="E1147"/>
      <c r="F1147"/>
    </row>
    <row r="1148" spans="2:6" x14ac:dyDescent="0.35">
      <c r="B1148"/>
      <c r="C1148"/>
      <c r="D1148"/>
      <c r="E1148"/>
      <c r="F1148"/>
    </row>
    <row r="1149" spans="2:6" x14ac:dyDescent="0.35">
      <c r="B1149"/>
      <c r="C1149"/>
      <c r="D1149"/>
      <c r="E1149"/>
      <c r="F1149"/>
    </row>
    <row r="1150" spans="2:6" x14ac:dyDescent="0.35">
      <c r="B1150"/>
      <c r="C1150"/>
      <c r="D1150"/>
      <c r="E1150"/>
      <c r="F1150"/>
    </row>
    <row r="1151" spans="2:6" x14ac:dyDescent="0.35">
      <c r="B1151"/>
      <c r="C1151"/>
      <c r="D1151"/>
      <c r="E1151"/>
      <c r="F1151"/>
    </row>
    <row r="1152" spans="2:6" x14ac:dyDescent="0.35">
      <c r="B1152"/>
      <c r="C1152"/>
      <c r="D1152"/>
      <c r="E1152"/>
      <c r="F1152"/>
    </row>
    <row r="1153" spans="2:6" x14ac:dyDescent="0.35">
      <c r="B1153"/>
      <c r="C1153"/>
      <c r="D1153"/>
      <c r="E1153"/>
      <c r="F1153"/>
    </row>
    <row r="1154" spans="2:6" x14ac:dyDescent="0.35">
      <c r="B1154"/>
      <c r="C1154"/>
      <c r="D1154"/>
      <c r="E1154"/>
      <c r="F1154"/>
    </row>
    <row r="1155" spans="2:6" x14ac:dyDescent="0.35">
      <c r="B1155"/>
      <c r="C1155"/>
      <c r="D1155"/>
      <c r="E1155"/>
      <c r="F1155"/>
    </row>
    <row r="1156" spans="2:6" x14ac:dyDescent="0.35">
      <c r="B1156"/>
      <c r="C1156"/>
      <c r="D1156"/>
      <c r="E1156"/>
      <c r="F1156"/>
    </row>
    <row r="1157" spans="2:6" x14ac:dyDescent="0.35">
      <c r="B1157"/>
      <c r="C1157"/>
      <c r="D1157"/>
      <c r="E1157"/>
      <c r="F1157"/>
    </row>
    <row r="1158" spans="2:6" x14ac:dyDescent="0.35">
      <c r="B1158"/>
      <c r="C1158"/>
      <c r="D1158"/>
      <c r="E1158"/>
      <c r="F1158"/>
    </row>
    <row r="1159" spans="2:6" x14ac:dyDescent="0.35">
      <c r="B1159"/>
      <c r="C1159"/>
      <c r="D1159"/>
      <c r="E1159"/>
      <c r="F1159"/>
    </row>
    <row r="1160" spans="2:6" x14ac:dyDescent="0.35">
      <c r="B1160"/>
      <c r="C1160"/>
      <c r="D1160"/>
      <c r="E1160"/>
      <c r="F1160"/>
    </row>
    <row r="1161" spans="2:6" x14ac:dyDescent="0.35">
      <c r="B1161"/>
      <c r="C1161"/>
      <c r="D1161"/>
      <c r="E1161"/>
      <c r="F1161"/>
    </row>
    <row r="1162" spans="2:6" x14ac:dyDescent="0.35">
      <c r="B1162"/>
      <c r="C1162"/>
      <c r="D1162"/>
      <c r="E1162"/>
      <c r="F1162"/>
    </row>
    <row r="1163" spans="2:6" x14ac:dyDescent="0.35">
      <c r="B1163"/>
      <c r="C1163"/>
      <c r="D1163"/>
      <c r="E1163"/>
      <c r="F1163"/>
    </row>
    <row r="1164" spans="2:6" x14ac:dyDescent="0.35">
      <c r="B1164"/>
      <c r="C1164"/>
      <c r="D1164"/>
      <c r="E1164"/>
      <c r="F1164"/>
    </row>
    <row r="1165" spans="2:6" x14ac:dyDescent="0.35">
      <c r="B1165"/>
      <c r="C1165"/>
      <c r="D1165"/>
      <c r="E1165"/>
      <c r="F1165"/>
    </row>
    <row r="1166" spans="2:6" x14ac:dyDescent="0.35">
      <c r="B1166"/>
      <c r="C1166"/>
      <c r="D1166"/>
      <c r="E1166"/>
      <c r="F1166"/>
    </row>
    <row r="1167" spans="2:6" x14ac:dyDescent="0.35">
      <c r="B1167"/>
      <c r="C1167"/>
      <c r="D1167"/>
      <c r="E1167"/>
      <c r="F1167"/>
    </row>
    <row r="1168" spans="2:6" x14ac:dyDescent="0.35">
      <c r="B1168"/>
      <c r="C1168"/>
      <c r="D1168"/>
      <c r="E1168"/>
      <c r="F1168"/>
    </row>
    <row r="1169" spans="2:6" x14ac:dyDescent="0.35">
      <c r="B1169"/>
      <c r="C1169"/>
      <c r="D1169"/>
      <c r="E1169"/>
      <c r="F1169"/>
    </row>
    <row r="1170" spans="2:6" x14ac:dyDescent="0.35">
      <c r="B1170"/>
      <c r="C1170"/>
      <c r="D1170"/>
      <c r="E1170"/>
      <c r="F1170"/>
    </row>
    <row r="1171" spans="2:6" x14ac:dyDescent="0.35">
      <c r="B1171"/>
      <c r="C1171"/>
      <c r="D1171"/>
      <c r="E1171"/>
      <c r="F1171"/>
    </row>
    <row r="1172" spans="2:6" x14ac:dyDescent="0.35">
      <c r="B1172"/>
      <c r="C1172"/>
      <c r="D1172"/>
      <c r="E1172"/>
      <c r="F1172"/>
    </row>
    <row r="1173" spans="2:6" x14ac:dyDescent="0.35">
      <c r="B1173"/>
      <c r="C1173"/>
      <c r="D1173"/>
      <c r="E1173"/>
      <c r="F1173"/>
    </row>
    <row r="1174" spans="2:6" x14ac:dyDescent="0.35">
      <c r="B1174"/>
      <c r="C1174"/>
      <c r="D1174"/>
      <c r="E1174"/>
      <c r="F1174"/>
    </row>
    <row r="1175" spans="2:6" x14ac:dyDescent="0.35">
      <c r="B1175"/>
      <c r="C1175"/>
      <c r="D1175"/>
      <c r="E1175"/>
      <c r="F1175"/>
    </row>
    <row r="1176" spans="2:6" x14ac:dyDescent="0.35">
      <c r="B1176"/>
      <c r="C1176"/>
      <c r="D1176"/>
      <c r="E1176"/>
      <c r="F1176"/>
    </row>
    <row r="1177" spans="2:6" x14ac:dyDescent="0.35">
      <c r="B1177"/>
      <c r="C1177"/>
      <c r="D1177"/>
      <c r="E1177"/>
      <c r="F1177"/>
    </row>
    <row r="1178" spans="2:6" x14ac:dyDescent="0.35">
      <c r="B1178"/>
      <c r="C1178"/>
      <c r="D1178"/>
      <c r="E1178"/>
      <c r="F1178"/>
    </row>
    <row r="1179" spans="2:6" x14ac:dyDescent="0.35">
      <c r="B1179"/>
      <c r="C1179"/>
      <c r="D1179"/>
      <c r="E1179"/>
      <c r="F1179"/>
    </row>
    <row r="1180" spans="2:6" x14ac:dyDescent="0.35">
      <c r="B1180"/>
      <c r="C1180"/>
      <c r="D1180"/>
      <c r="E1180"/>
      <c r="F1180"/>
    </row>
    <row r="1181" spans="2:6" x14ac:dyDescent="0.35">
      <c r="B1181"/>
      <c r="C1181"/>
      <c r="D1181"/>
      <c r="E1181"/>
      <c r="F1181"/>
    </row>
    <row r="1182" spans="2:6" x14ac:dyDescent="0.35">
      <c r="B1182"/>
      <c r="C1182"/>
      <c r="D1182"/>
      <c r="E1182"/>
      <c r="F1182"/>
    </row>
    <row r="1183" spans="2:6" x14ac:dyDescent="0.35">
      <c r="B1183"/>
      <c r="C1183"/>
      <c r="D1183"/>
      <c r="E1183"/>
      <c r="F1183"/>
    </row>
    <row r="1184" spans="2:6" x14ac:dyDescent="0.35">
      <c r="B1184"/>
      <c r="C1184"/>
      <c r="D1184"/>
      <c r="E1184"/>
      <c r="F1184"/>
    </row>
    <row r="1185" spans="2:6" x14ac:dyDescent="0.35">
      <c r="B1185"/>
      <c r="C1185"/>
      <c r="D1185"/>
      <c r="E1185"/>
      <c r="F1185"/>
    </row>
    <row r="1186" spans="2:6" x14ac:dyDescent="0.35">
      <c r="B1186"/>
      <c r="C1186"/>
      <c r="D1186"/>
      <c r="E1186"/>
      <c r="F1186"/>
    </row>
    <row r="1187" spans="2:6" x14ac:dyDescent="0.35">
      <c r="B1187"/>
      <c r="C1187"/>
      <c r="D1187"/>
      <c r="E1187"/>
      <c r="F1187"/>
    </row>
    <row r="1188" spans="2:6" x14ac:dyDescent="0.35">
      <c r="B1188"/>
      <c r="C1188"/>
      <c r="D1188"/>
      <c r="E1188"/>
      <c r="F1188"/>
    </row>
    <row r="1189" spans="2:6" x14ac:dyDescent="0.35">
      <c r="B1189"/>
      <c r="C1189"/>
      <c r="D1189"/>
      <c r="E1189"/>
      <c r="F1189"/>
    </row>
    <row r="1190" spans="2:6" x14ac:dyDescent="0.35">
      <c r="B1190"/>
      <c r="C1190"/>
      <c r="D1190"/>
      <c r="E1190"/>
      <c r="F1190"/>
    </row>
    <row r="1191" spans="2:6" x14ac:dyDescent="0.35">
      <c r="B1191"/>
      <c r="C1191"/>
      <c r="D1191"/>
      <c r="E1191"/>
      <c r="F1191"/>
    </row>
    <row r="1192" spans="2:6" x14ac:dyDescent="0.35">
      <c r="B1192"/>
      <c r="C1192"/>
      <c r="D1192"/>
      <c r="E1192"/>
      <c r="F1192"/>
    </row>
    <row r="1193" spans="2:6" x14ac:dyDescent="0.35">
      <c r="B1193"/>
      <c r="C1193"/>
      <c r="D1193"/>
      <c r="E1193"/>
      <c r="F1193"/>
    </row>
    <row r="1194" spans="2:6" x14ac:dyDescent="0.35">
      <c r="B1194"/>
      <c r="C1194"/>
      <c r="D1194"/>
      <c r="E1194"/>
      <c r="F1194"/>
    </row>
    <row r="1195" spans="2:6" x14ac:dyDescent="0.35">
      <c r="B1195"/>
      <c r="C1195"/>
      <c r="D1195"/>
      <c r="E1195"/>
      <c r="F1195"/>
    </row>
    <row r="1196" spans="2:6" x14ac:dyDescent="0.35">
      <c r="B1196"/>
      <c r="C1196"/>
      <c r="D1196"/>
      <c r="E1196"/>
      <c r="F1196"/>
    </row>
    <row r="1197" spans="2:6" x14ac:dyDescent="0.35">
      <c r="B1197"/>
      <c r="C1197"/>
      <c r="D1197"/>
      <c r="E1197"/>
      <c r="F1197"/>
    </row>
    <row r="1198" spans="2:6" x14ac:dyDescent="0.35">
      <c r="B1198"/>
      <c r="C1198"/>
      <c r="D1198"/>
      <c r="E1198"/>
      <c r="F1198"/>
    </row>
    <row r="1199" spans="2:6" x14ac:dyDescent="0.35">
      <c r="B1199"/>
      <c r="C1199"/>
      <c r="D1199"/>
      <c r="E1199"/>
      <c r="F1199"/>
    </row>
    <row r="1200" spans="2:6" x14ac:dyDescent="0.35">
      <c r="B1200"/>
      <c r="C1200"/>
      <c r="D1200"/>
      <c r="E1200"/>
      <c r="F1200"/>
    </row>
    <row r="1201" spans="2:6" x14ac:dyDescent="0.35">
      <c r="B1201"/>
      <c r="C1201"/>
      <c r="D1201"/>
      <c r="E1201"/>
      <c r="F1201"/>
    </row>
    <row r="1202" spans="2:6" x14ac:dyDescent="0.35">
      <c r="B1202"/>
      <c r="C1202"/>
      <c r="D1202"/>
      <c r="E1202"/>
      <c r="F1202"/>
    </row>
    <row r="1203" spans="2:6" x14ac:dyDescent="0.35">
      <c r="B1203"/>
      <c r="C1203"/>
      <c r="D1203"/>
      <c r="E1203"/>
      <c r="F1203"/>
    </row>
    <row r="1204" spans="2:6" x14ac:dyDescent="0.35">
      <c r="B1204"/>
      <c r="C1204"/>
      <c r="D1204"/>
      <c r="E1204"/>
      <c r="F1204"/>
    </row>
    <row r="1205" spans="2:6" x14ac:dyDescent="0.35">
      <c r="B1205"/>
      <c r="C1205"/>
      <c r="D1205"/>
      <c r="E1205"/>
      <c r="F1205"/>
    </row>
    <row r="1206" spans="2:6" x14ac:dyDescent="0.35">
      <c r="B1206"/>
      <c r="C1206"/>
      <c r="D1206"/>
      <c r="E1206"/>
      <c r="F1206"/>
    </row>
    <row r="1207" spans="2:6" x14ac:dyDescent="0.35">
      <c r="B1207"/>
      <c r="C1207"/>
      <c r="D1207"/>
      <c r="E1207"/>
      <c r="F1207"/>
    </row>
    <row r="1208" spans="2:6" x14ac:dyDescent="0.35">
      <c r="B1208"/>
      <c r="C1208"/>
      <c r="D1208"/>
      <c r="E1208"/>
      <c r="F1208"/>
    </row>
    <row r="1209" spans="2:6" x14ac:dyDescent="0.35">
      <c r="B1209"/>
      <c r="C1209"/>
      <c r="D1209"/>
      <c r="E1209"/>
      <c r="F1209"/>
    </row>
    <row r="1210" spans="2:6" x14ac:dyDescent="0.35">
      <c r="B1210"/>
      <c r="C1210"/>
      <c r="D1210"/>
      <c r="E1210"/>
      <c r="F1210"/>
    </row>
    <row r="1211" spans="2:6" x14ac:dyDescent="0.35">
      <c r="B1211"/>
      <c r="C1211"/>
      <c r="D1211"/>
      <c r="E1211"/>
      <c r="F1211"/>
    </row>
    <row r="1212" spans="2:6" x14ac:dyDescent="0.35">
      <c r="B1212"/>
      <c r="C1212"/>
      <c r="D1212"/>
      <c r="E1212"/>
      <c r="F1212"/>
    </row>
    <row r="1213" spans="2:6" x14ac:dyDescent="0.35">
      <c r="B1213"/>
      <c r="C1213"/>
      <c r="D1213"/>
      <c r="E1213"/>
      <c r="F1213"/>
    </row>
    <row r="1214" spans="2:6" x14ac:dyDescent="0.35">
      <c r="B1214"/>
      <c r="C1214"/>
      <c r="D1214"/>
      <c r="E1214"/>
      <c r="F1214"/>
    </row>
    <row r="1215" spans="2:6" x14ac:dyDescent="0.35">
      <c r="B1215"/>
      <c r="C1215"/>
      <c r="D1215"/>
      <c r="E1215"/>
      <c r="F1215"/>
    </row>
    <row r="1216" spans="2:6" x14ac:dyDescent="0.35">
      <c r="B1216"/>
      <c r="C1216"/>
      <c r="D1216"/>
      <c r="E1216"/>
      <c r="F1216"/>
    </row>
    <row r="1217" spans="2:6" x14ac:dyDescent="0.35">
      <c r="B1217"/>
      <c r="C1217"/>
      <c r="D1217"/>
      <c r="E1217"/>
      <c r="F1217"/>
    </row>
    <row r="1218" spans="2:6" x14ac:dyDescent="0.35">
      <c r="B1218"/>
      <c r="C1218"/>
      <c r="D1218"/>
      <c r="E1218"/>
      <c r="F1218"/>
    </row>
    <row r="1219" spans="2:6" x14ac:dyDescent="0.35">
      <c r="B1219"/>
      <c r="C1219"/>
      <c r="D1219"/>
      <c r="E1219"/>
      <c r="F1219"/>
    </row>
    <row r="1220" spans="2:6" x14ac:dyDescent="0.35">
      <c r="B1220"/>
      <c r="C1220"/>
      <c r="D1220"/>
      <c r="E1220"/>
      <c r="F1220"/>
    </row>
    <row r="1221" spans="2:6" x14ac:dyDescent="0.35">
      <c r="B1221"/>
      <c r="C1221"/>
      <c r="D1221"/>
      <c r="E1221"/>
      <c r="F1221"/>
    </row>
    <row r="1222" spans="2:6" x14ac:dyDescent="0.35">
      <c r="B1222"/>
      <c r="C1222"/>
      <c r="D1222"/>
      <c r="E1222"/>
      <c r="F1222"/>
    </row>
    <row r="1223" spans="2:6" x14ac:dyDescent="0.35">
      <c r="B1223"/>
      <c r="C1223"/>
      <c r="D1223"/>
      <c r="E1223"/>
      <c r="F1223"/>
    </row>
    <row r="1224" spans="2:6" x14ac:dyDescent="0.35">
      <c r="B1224"/>
      <c r="C1224"/>
      <c r="D1224"/>
      <c r="E1224"/>
      <c r="F1224"/>
    </row>
    <row r="1225" spans="2:6" x14ac:dyDescent="0.35">
      <c r="B1225"/>
      <c r="C1225"/>
      <c r="D1225"/>
      <c r="E1225"/>
      <c r="F1225"/>
    </row>
    <row r="1226" spans="2:6" x14ac:dyDescent="0.35">
      <c r="B1226"/>
      <c r="C1226"/>
      <c r="D1226"/>
      <c r="E1226"/>
      <c r="F1226"/>
    </row>
    <row r="1227" spans="2:6" x14ac:dyDescent="0.35">
      <c r="B1227"/>
      <c r="C1227"/>
      <c r="D1227"/>
      <c r="E1227"/>
      <c r="F1227"/>
    </row>
    <row r="1228" spans="2:6" x14ac:dyDescent="0.35">
      <c r="B1228"/>
      <c r="C1228"/>
      <c r="D1228"/>
      <c r="E1228"/>
      <c r="F1228"/>
    </row>
    <row r="1229" spans="2:6" x14ac:dyDescent="0.35">
      <c r="B1229"/>
      <c r="C1229"/>
      <c r="D1229"/>
      <c r="E1229"/>
      <c r="F1229"/>
    </row>
    <row r="1230" spans="2:6" x14ac:dyDescent="0.35">
      <c r="B1230"/>
      <c r="C1230"/>
      <c r="D1230"/>
      <c r="E1230"/>
      <c r="F1230"/>
    </row>
    <row r="1231" spans="2:6" x14ac:dyDescent="0.35">
      <c r="B1231"/>
      <c r="C1231"/>
      <c r="D1231"/>
      <c r="E1231"/>
      <c r="F1231"/>
    </row>
    <row r="1232" spans="2:6" x14ac:dyDescent="0.35">
      <c r="B1232"/>
      <c r="C1232"/>
      <c r="D1232"/>
      <c r="E1232"/>
      <c r="F1232"/>
    </row>
    <row r="1233" spans="2:6" x14ac:dyDescent="0.35">
      <c r="B1233"/>
      <c r="C1233"/>
      <c r="D1233"/>
      <c r="E1233"/>
      <c r="F1233"/>
    </row>
    <row r="1234" spans="2:6" x14ac:dyDescent="0.35">
      <c r="B1234"/>
      <c r="C1234"/>
      <c r="D1234"/>
      <c r="E1234"/>
      <c r="F1234"/>
    </row>
    <row r="1235" spans="2:6" x14ac:dyDescent="0.35">
      <c r="B1235"/>
      <c r="C1235"/>
      <c r="D1235"/>
      <c r="E1235"/>
      <c r="F1235"/>
    </row>
    <row r="1236" spans="2:6" x14ac:dyDescent="0.35">
      <c r="B1236"/>
      <c r="C1236"/>
      <c r="D1236"/>
      <c r="E1236"/>
      <c r="F1236"/>
    </row>
    <row r="1237" spans="2:6" x14ac:dyDescent="0.35">
      <c r="B1237"/>
      <c r="C1237"/>
      <c r="D1237"/>
      <c r="E1237"/>
      <c r="F1237"/>
    </row>
    <row r="1238" spans="2:6" x14ac:dyDescent="0.35">
      <c r="B1238"/>
      <c r="C1238"/>
      <c r="D1238"/>
      <c r="E1238"/>
      <c r="F1238"/>
    </row>
    <row r="1239" spans="2:6" x14ac:dyDescent="0.35">
      <c r="B1239"/>
      <c r="C1239"/>
      <c r="D1239"/>
      <c r="E1239"/>
      <c r="F1239"/>
    </row>
    <row r="1240" spans="2:6" x14ac:dyDescent="0.35">
      <c r="B1240"/>
      <c r="C1240"/>
      <c r="D1240"/>
      <c r="E1240"/>
      <c r="F1240"/>
    </row>
    <row r="1241" spans="2:6" x14ac:dyDescent="0.35">
      <c r="B1241"/>
      <c r="C1241"/>
      <c r="D1241"/>
      <c r="E1241"/>
      <c r="F1241"/>
    </row>
    <row r="1242" spans="2:6" x14ac:dyDescent="0.35">
      <c r="B1242"/>
      <c r="C1242"/>
      <c r="D1242"/>
      <c r="E1242"/>
      <c r="F1242"/>
    </row>
    <row r="1243" spans="2:6" x14ac:dyDescent="0.35">
      <c r="B1243"/>
      <c r="C1243"/>
      <c r="D1243"/>
      <c r="E1243"/>
      <c r="F1243"/>
    </row>
    <row r="1244" spans="2:6" x14ac:dyDescent="0.35">
      <c r="B1244"/>
      <c r="C1244"/>
      <c r="D1244"/>
      <c r="E1244"/>
      <c r="F1244"/>
    </row>
    <row r="1245" spans="2:6" x14ac:dyDescent="0.35">
      <c r="B1245"/>
      <c r="C1245"/>
      <c r="D1245"/>
      <c r="E1245"/>
      <c r="F1245"/>
    </row>
    <row r="1246" spans="2:6" x14ac:dyDescent="0.35">
      <c r="B1246"/>
      <c r="C1246"/>
      <c r="D1246"/>
      <c r="E1246"/>
      <c r="F1246"/>
    </row>
    <row r="1247" spans="2:6" x14ac:dyDescent="0.35">
      <c r="B1247"/>
      <c r="C1247"/>
      <c r="D1247"/>
      <c r="E1247"/>
      <c r="F1247"/>
    </row>
    <row r="1248" spans="2:6" x14ac:dyDescent="0.35">
      <c r="B1248"/>
      <c r="C1248"/>
      <c r="D1248"/>
      <c r="E1248"/>
      <c r="F1248"/>
    </row>
    <row r="1249" spans="2:6" x14ac:dyDescent="0.35">
      <c r="B1249"/>
      <c r="C1249"/>
      <c r="D1249"/>
      <c r="E1249"/>
      <c r="F1249"/>
    </row>
    <row r="1250" spans="2:6" x14ac:dyDescent="0.35">
      <c r="B1250"/>
      <c r="C1250"/>
      <c r="D1250"/>
      <c r="E1250"/>
      <c r="F1250"/>
    </row>
    <row r="1251" spans="2:6" x14ac:dyDescent="0.35">
      <c r="B1251"/>
      <c r="C1251"/>
      <c r="D1251"/>
      <c r="E1251"/>
      <c r="F1251"/>
    </row>
    <row r="1252" spans="2:6" x14ac:dyDescent="0.35">
      <c r="B1252"/>
      <c r="C1252"/>
      <c r="D1252"/>
      <c r="E1252"/>
      <c r="F1252"/>
    </row>
    <row r="1253" spans="2:6" x14ac:dyDescent="0.35">
      <c r="B1253"/>
      <c r="C1253"/>
      <c r="D1253"/>
      <c r="E1253"/>
      <c r="F1253"/>
    </row>
    <row r="1254" spans="2:6" x14ac:dyDescent="0.35">
      <c r="B1254"/>
      <c r="C1254"/>
      <c r="D1254"/>
      <c r="E1254"/>
      <c r="F1254"/>
    </row>
    <row r="1255" spans="2:6" x14ac:dyDescent="0.35">
      <c r="B1255"/>
      <c r="C1255"/>
      <c r="D1255"/>
      <c r="E1255"/>
      <c r="F1255"/>
    </row>
    <row r="1256" spans="2:6" x14ac:dyDescent="0.35">
      <c r="B1256"/>
      <c r="C1256"/>
      <c r="D1256"/>
      <c r="E1256"/>
      <c r="F1256"/>
    </row>
    <row r="1257" spans="2:6" x14ac:dyDescent="0.35">
      <c r="B1257"/>
      <c r="C1257"/>
      <c r="D1257"/>
      <c r="E1257"/>
      <c r="F1257"/>
    </row>
    <row r="1258" spans="2:6" x14ac:dyDescent="0.35">
      <c r="B1258"/>
      <c r="C1258"/>
      <c r="D1258"/>
      <c r="E1258"/>
      <c r="F1258"/>
    </row>
    <row r="1259" spans="2:6" x14ac:dyDescent="0.35">
      <c r="B1259"/>
      <c r="C1259"/>
      <c r="D1259"/>
      <c r="E1259"/>
      <c r="F1259"/>
    </row>
    <row r="1260" spans="2:6" x14ac:dyDescent="0.35">
      <c r="B1260"/>
      <c r="C1260"/>
      <c r="D1260"/>
      <c r="E1260"/>
      <c r="F1260"/>
    </row>
    <row r="1261" spans="2:6" x14ac:dyDescent="0.35">
      <c r="B1261"/>
      <c r="C1261"/>
      <c r="D1261"/>
      <c r="E1261"/>
      <c r="F1261"/>
    </row>
    <row r="1262" spans="2:6" x14ac:dyDescent="0.35">
      <c r="B1262"/>
      <c r="C1262"/>
      <c r="D1262"/>
      <c r="E1262"/>
      <c r="F1262"/>
    </row>
    <row r="1263" spans="2:6" x14ac:dyDescent="0.35">
      <c r="B1263"/>
      <c r="C1263"/>
      <c r="D1263"/>
      <c r="E1263"/>
      <c r="F1263"/>
    </row>
    <row r="1264" spans="2:6" x14ac:dyDescent="0.35">
      <c r="B1264"/>
      <c r="C1264"/>
      <c r="D1264"/>
      <c r="E1264"/>
      <c r="F1264"/>
    </row>
    <row r="1265" spans="2:6" x14ac:dyDescent="0.35">
      <c r="B1265"/>
      <c r="C1265"/>
      <c r="D1265"/>
      <c r="E1265"/>
      <c r="F1265"/>
    </row>
    <row r="1266" spans="2:6" x14ac:dyDescent="0.35">
      <c r="B1266"/>
      <c r="C1266"/>
      <c r="D1266"/>
      <c r="E1266"/>
      <c r="F1266"/>
    </row>
    <row r="1267" spans="2:6" x14ac:dyDescent="0.35">
      <c r="B1267"/>
      <c r="C1267"/>
      <c r="D1267"/>
      <c r="E1267"/>
      <c r="F1267"/>
    </row>
    <row r="1268" spans="2:6" x14ac:dyDescent="0.35">
      <c r="B1268"/>
      <c r="C1268"/>
      <c r="D1268"/>
      <c r="E1268"/>
      <c r="F1268"/>
    </row>
    <row r="1269" spans="2:6" x14ac:dyDescent="0.35">
      <c r="B1269"/>
      <c r="C1269"/>
      <c r="D1269"/>
      <c r="E1269"/>
      <c r="F1269"/>
    </row>
    <row r="1270" spans="2:6" x14ac:dyDescent="0.35">
      <c r="B1270"/>
      <c r="C1270"/>
      <c r="D1270"/>
      <c r="E1270"/>
      <c r="F1270"/>
    </row>
    <row r="1271" spans="2:6" x14ac:dyDescent="0.35">
      <c r="B1271"/>
      <c r="C1271"/>
      <c r="D1271"/>
      <c r="E1271"/>
      <c r="F1271"/>
    </row>
    <row r="1272" spans="2:6" x14ac:dyDescent="0.35">
      <c r="B1272"/>
      <c r="C1272"/>
      <c r="D1272"/>
      <c r="E1272"/>
      <c r="F1272"/>
    </row>
    <row r="1273" spans="2:6" x14ac:dyDescent="0.35">
      <c r="B1273"/>
      <c r="C1273"/>
      <c r="D1273"/>
      <c r="E1273"/>
      <c r="F1273"/>
    </row>
    <row r="1274" spans="2:6" x14ac:dyDescent="0.35">
      <c r="B1274"/>
      <c r="C1274"/>
      <c r="D1274"/>
      <c r="E1274"/>
      <c r="F1274"/>
    </row>
    <row r="1275" spans="2:6" x14ac:dyDescent="0.35">
      <c r="B1275"/>
      <c r="C1275"/>
      <c r="D1275"/>
      <c r="E1275"/>
      <c r="F1275"/>
    </row>
    <row r="1276" spans="2:6" x14ac:dyDescent="0.35">
      <c r="B1276"/>
      <c r="C1276"/>
      <c r="D1276"/>
      <c r="E1276"/>
      <c r="F1276"/>
    </row>
    <row r="1277" spans="2:6" x14ac:dyDescent="0.35">
      <c r="B1277"/>
      <c r="C1277"/>
      <c r="D1277"/>
      <c r="E1277"/>
      <c r="F1277"/>
    </row>
    <row r="1278" spans="2:6" x14ac:dyDescent="0.35">
      <c r="B1278"/>
      <c r="C1278"/>
      <c r="D1278"/>
      <c r="E1278"/>
      <c r="F1278"/>
    </row>
    <row r="1279" spans="2:6" x14ac:dyDescent="0.35">
      <c r="B1279"/>
      <c r="C1279"/>
      <c r="D1279"/>
      <c r="E1279"/>
      <c r="F1279"/>
    </row>
    <row r="1280" spans="2:6" x14ac:dyDescent="0.35">
      <c r="B1280"/>
      <c r="C1280"/>
      <c r="D1280"/>
      <c r="E1280"/>
      <c r="F1280"/>
    </row>
    <row r="1281" spans="2:6" x14ac:dyDescent="0.35">
      <c r="B1281"/>
      <c r="C1281"/>
      <c r="D1281"/>
      <c r="E1281"/>
      <c r="F1281"/>
    </row>
    <row r="1282" spans="2:6" x14ac:dyDescent="0.35">
      <c r="B1282"/>
      <c r="C1282"/>
      <c r="D1282"/>
      <c r="E1282"/>
      <c r="F1282"/>
    </row>
    <row r="1283" spans="2:6" x14ac:dyDescent="0.35">
      <c r="B1283"/>
      <c r="C1283"/>
      <c r="D1283"/>
      <c r="E1283"/>
      <c r="F1283"/>
    </row>
    <row r="1284" spans="2:6" x14ac:dyDescent="0.35">
      <c r="B1284"/>
      <c r="C1284"/>
      <c r="D1284"/>
      <c r="E1284"/>
      <c r="F1284"/>
    </row>
    <row r="1285" spans="2:6" x14ac:dyDescent="0.35">
      <c r="B1285"/>
      <c r="C1285"/>
      <c r="D1285"/>
      <c r="E1285"/>
      <c r="F1285"/>
    </row>
    <row r="1286" spans="2:6" x14ac:dyDescent="0.35">
      <c r="B1286"/>
      <c r="C1286"/>
      <c r="D1286"/>
      <c r="E1286"/>
      <c r="F1286"/>
    </row>
    <row r="1287" spans="2:6" x14ac:dyDescent="0.35">
      <c r="B1287"/>
      <c r="C1287"/>
      <c r="D1287"/>
      <c r="E1287"/>
      <c r="F1287"/>
    </row>
    <row r="1288" spans="2:6" x14ac:dyDescent="0.35">
      <c r="B1288"/>
      <c r="C1288"/>
      <c r="D1288"/>
      <c r="E1288"/>
      <c r="F1288"/>
    </row>
    <row r="1289" spans="2:6" x14ac:dyDescent="0.35">
      <c r="B1289"/>
      <c r="C1289"/>
      <c r="D1289"/>
      <c r="E1289"/>
      <c r="F1289"/>
    </row>
    <row r="1290" spans="2:6" x14ac:dyDescent="0.35">
      <c r="B1290"/>
      <c r="C1290"/>
      <c r="D1290"/>
      <c r="E1290"/>
      <c r="F1290"/>
    </row>
    <row r="1291" spans="2:6" x14ac:dyDescent="0.35">
      <c r="B1291"/>
      <c r="C1291"/>
      <c r="D1291"/>
      <c r="E1291"/>
      <c r="F1291"/>
    </row>
    <row r="1292" spans="2:6" x14ac:dyDescent="0.35">
      <c r="B1292"/>
      <c r="C1292"/>
      <c r="D1292"/>
      <c r="E1292"/>
      <c r="F1292"/>
    </row>
    <row r="1293" spans="2:6" x14ac:dyDescent="0.35">
      <c r="B1293"/>
      <c r="C1293"/>
      <c r="D1293"/>
      <c r="E1293"/>
      <c r="F1293"/>
    </row>
    <row r="1294" spans="2:6" x14ac:dyDescent="0.35">
      <c r="B1294"/>
      <c r="C1294"/>
      <c r="D1294"/>
      <c r="E1294"/>
      <c r="F1294"/>
    </row>
    <row r="1295" spans="2:6" x14ac:dyDescent="0.35">
      <c r="B1295"/>
      <c r="C1295"/>
      <c r="D1295"/>
      <c r="E1295"/>
      <c r="F1295"/>
    </row>
    <row r="1296" spans="2:6" x14ac:dyDescent="0.35">
      <c r="B1296"/>
      <c r="C1296"/>
      <c r="D1296"/>
      <c r="E1296"/>
      <c r="F1296"/>
    </row>
    <row r="1297" spans="2:6" x14ac:dyDescent="0.35">
      <c r="B1297"/>
      <c r="C1297"/>
      <c r="D1297"/>
      <c r="E1297"/>
      <c r="F1297"/>
    </row>
    <row r="1298" spans="2:6" x14ac:dyDescent="0.35">
      <c r="B1298"/>
      <c r="C1298"/>
      <c r="D1298"/>
      <c r="E1298"/>
      <c r="F1298"/>
    </row>
    <row r="1299" spans="2:6" x14ac:dyDescent="0.35">
      <c r="B1299"/>
      <c r="C1299"/>
      <c r="D1299"/>
      <c r="E1299"/>
      <c r="F1299"/>
    </row>
    <row r="1300" spans="2:6" x14ac:dyDescent="0.35">
      <c r="B1300"/>
      <c r="C1300"/>
      <c r="D1300"/>
      <c r="E1300"/>
      <c r="F1300"/>
    </row>
    <row r="1301" spans="2:6" x14ac:dyDescent="0.35">
      <c r="B1301"/>
      <c r="C1301"/>
      <c r="D1301"/>
      <c r="E1301"/>
      <c r="F1301"/>
    </row>
    <row r="1302" spans="2:6" x14ac:dyDescent="0.35">
      <c r="B1302"/>
      <c r="C1302"/>
      <c r="D1302"/>
      <c r="E1302"/>
      <c r="F1302"/>
    </row>
    <row r="1303" spans="2:6" x14ac:dyDescent="0.35">
      <c r="B1303"/>
      <c r="C1303"/>
      <c r="D1303"/>
      <c r="E1303"/>
      <c r="F1303"/>
    </row>
    <row r="1304" spans="2:6" x14ac:dyDescent="0.35">
      <c r="B1304"/>
      <c r="C1304"/>
      <c r="D1304"/>
      <c r="E1304"/>
      <c r="F1304"/>
    </row>
    <row r="1305" spans="2:6" x14ac:dyDescent="0.35">
      <c r="B1305"/>
      <c r="C1305"/>
      <c r="D1305"/>
      <c r="E1305"/>
      <c r="F1305"/>
    </row>
    <row r="1306" spans="2:6" x14ac:dyDescent="0.35">
      <c r="B1306"/>
      <c r="C1306"/>
      <c r="D1306"/>
      <c r="E1306"/>
      <c r="F1306"/>
    </row>
    <row r="1307" spans="2:6" x14ac:dyDescent="0.35">
      <c r="B1307"/>
      <c r="C1307"/>
      <c r="D1307"/>
      <c r="E1307"/>
      <c r="F1307"/>
    </row>
    <row r="1308" spans="2:6" x14ac:dyDescent="0.35">
      <c r="B1308"/>
      <c r="C1308"/>
      <c r="D1308"/>
      <c r="E1308"/>
      <c r="F1308"/>
    </row>
    <row r="1309" spans="2:6" x14ac:dyDescent="0.35">
      <c r="B1309"/>
      <c r="C1309"/>
      <c r="D1309"/>
      <c r="E1309"/>
      <c r="F1309"/>
    </row>
    <row r="1310" spans="2:6" x14ac:dyDescent="0.35">
      <c r="B1310"/>
      <c r="C1310"/>
      <c r="D1310"/>
      <c r="E1310"/>
      <c r="F1310"/>
    </row>
    <row r="1311" spans="2:6" x14ac:dyDescent="0.35">
      <c r="B1311"/>
      <c r="C1311"/>
      <c r="D1311"/>
      <c r="E1311"/>
      <c r="F1311"/>
    </row>
    <row r="1312" spans="2:6" x14ac:dyDescent="0.35">
      <c r="B1312"/>
      <c r="C1312"/>
      <c r="D1312"/>
      <c r="E1312"/>
      <c r="F1312"/>
    </row>
    <row r="1313" spans="2:6" x14ac:dyDescent="0.35">
      <c r="B1313"/>
      <c r="C1313"/>
      <c r="D1313"/>
      <c r="E1313"/>
      <c r="F1313"/>
    </row>
    <row r="1314" spans="2:6" x14ac:dyDescent="0.35">
      <c r="B1314"/>
      <c r="C1314"/>
      <c r="D1314"/>
      <c r="E1314"/>
      <c r="F1314"/>
    </row>
    <row r="1315" spans="2:6" x14ac:dyDescent="0.35">
      <c r="B1315"/>
      <c r="C1315"/>
      <c r="D1315"/>
      <c r="E1315"/>
      <c r="F1315"/>
    </row>
    <row r="1316" spans="2:6" x14ac:dyDescent="0.35">
      <c r="B1316"/>
      <c r="C1316"/>
      <c r="D1316"/>
      <c r="E1316"/>
      <c r="F1316"/>
    </row>
    <row r="1317" spans="2:6" x14ac:dyDescent="0.35">
      <c r="B1317"/>
      <c r="C1317"/>
      <c r="D1317"/>
      <c r="E1317"/>
      <c r="F1317"/>
    </row>
    <row r="1318" spans="2:6" x14ac:dyDescent="0.35">
      <c r="B1318"/>
      <c r="C1318"/>
      <c r="D1318"/>
      <c r="E1318"/>
      <c r="F1318"/>
    </row>
    <row r="1319" spans="2:6" x14ac:dyDescent="0.35">
      <c r="B1319"/>
      <c r="C1319"/>
      <c r="D1319"/>
      <c r="E1319"/>
      <c r="F1319"/>
    </row>
    <row r="1320" spans="2:6" x14ac:dyDescent="0.35">
      <c r="B1320"/>
      <c r="C1320"/>
      <c r="D1320"/>
      <c r="E1320"/>
      <c r="F1320"/>
    </row>
    <row r="1321" spans="2:6" x14ac:dyDescent="0.35">
      <c r="B1321"/>
      <c r="C1321"/>
      <c r="D1321"/>
      <c r="E1321"/>
      <c r="F1321"/>
    </row>
    <row r="1322" spans="2:6" x14ac:dyDescent="0.35">
      <c r="B1322"/>
      <c r="C1322"/>
      <c r="D1322"/>
      <c r="E1322"/>
      <c r="F1322"/>
    </row>
    <row r="1323" spans="2:6" x14ac:dyDescent="0.35">
      <c r="B1323"/>
      <c r="C1323"/>
      <c r="D1323"/>
      <c r="E1323"/>
      <c r="F1323"/>
    </row>
    <row r="1324" spans="2:6" x14ac:dyDescent="0.35">
      <c r="B1324"/>
      <c r="C1324"/>
      <c r="D1324"/>
      <c r="E1324"/>
      <c r="F1324"/>
    </row>
    <row r="1325" spans="2:6" x14ac:dyDescent="0.35">
      <c r="B1325"/>
      <c r="C1325"/>
      <c r="D1325"/>
      <c r="E1325"/>
      <c r="F1325"/>
    </row>
    <row r="1326" spans="2:6" x14ac:dyDescent="0.35">
      <c r="B1326"/>
      <c r="C1326"/>
      <c r="D1326"/>
      <c r="E1326"/>
      <c r="F1326"/>
    </row>
    <row r="1327" spans="2:6" x14ac:dyDescent="0.35">
      <c r="B1327"/>
      <c r="C1327"/>
      <c r="D1327"/>
      <c r="E1327"/>
      <c r="F1327"/>
    </row>
    <row r="1328" spans="2:6" x14ac:dyDescent="0.35">
      <c r="B1328"/>
      <c r="C1328"/>
      <c r="D1328"/>
      <c r="E1328"/>
      <c r="F1328"/>
    </row>
    <row r="1329" spans="2:6" x14ac:dyDescent="0.35">
      <c r="B1329"/>
      <c r="C1329"/>
      <c r="D1329"/>
      <c r="E1329"/>
      <c r="F1329"/>
    </row>
    <row r="1330" spans="2:6" x14ac:dyDescent="0.35">
      <c r="B1330"/>
      <c r="C1330"/>
      <c r="D1330"/>
      <c r="E1330"/>
      <c r="F1330"/>
    </row>
    <row r="1331" spans="2:6" x14ac:dyDescent="0.35">
      <c r="B1331"/>
      <c r="C1331"/>
      <c r="D1331"/>
      <c r="E1331"/>
      <c r="F1331"/>
    </row>
    <row r="1332" spans="2:6" x14ac:dyDescent="0.35">
      <c r="B1332"/>
      <c r="C1332"/>
      <c r="D1332"/>
      <c r="E1332"/>
      <c r="F1332"/>
    </row>
    <row r="1333" spans="2:6" x14ac:dyDescent="0.35">
      <c r="B1333"/>
      <c r="C1333"/>
      <c r="D1333"/>
      <c r="E1333"/>
      <c r="F1333"/>
    </row>
    <row r="1334" spans="2:6" x14ac:dyDescent="0.35">
      <c r="B1334"/>
      <c r="C1334"/>
      <c r="D1334"/>
      <c r="E1334"/>
      <c r="F1334"/>
    </row>
    <row r="1335" spans="2:6" x14ac:dyDescent="0.35">
      <c r="B1335"/>
      <c r="C1335"/>
      <c r="D1335"/>
      <c r="E1335"/>
      <c r="F1335"/>
    </row>
    <row r="1336" spans="2:6" x14ac:dyDescent="0.35">
      <c r="B1336"/>
      <c r="C1336"/>
      <c r="D1336"/>
      <c r="E1336"/>
      <c r="F1336"/>
    </row>
    <row r="1337" spans="2:6" x14ac:dyDescent="0.35">
      <c r="B1337"/>
      <c r="C1337"/>
      <c r="D1337"/>
      <c r="E1337"/>
      <c r="F1337"/>
    </row>
    <row r="1338" spans="2:6" x14ac:dyDescent="0.35">
      <c r="B1338"/>
      <c r="C1338"/>
      <c r="D1338"/>
      <c r="E1338"/>
      <c r="F1338"/>
    </row>
    <row r="1339" spans="2:6" x14ac:dyDescent="0.35">
      <c r="B1339"/>
      <c r="C1339"/>
      <c r="D1339"/>
      <c r="E1339"/>
      <c r="F1339"/>
    </row>
    <row r="1340" spans="2:6" x14ac:dyDescent="0.35">
      <c r="B1340"/>
      <c r="C1340"/>
      <c r="D1340"/>
      <c r="E1340"/>
      <c r="F1340"/>
    </row>
    <row r="1341" spans="2:6" x14ac:dyDescent="0.35">
      <c r="B1341"/>
      <c r="C1341"/>
      <c r="D1341"/>
      <c r="E1341"/>
      <c r="F1341"/>
    </row>
    <row r="1342" spans="2:6" x14ac:dyDescent="0.35">
      <c r="B1342"/>
      <c r="C1342"/>
      <c r="D1342"/>
      <c r="E1342"/>
      <c r="F1342"/>
    </row>
    <row r="1343" spans="2:6" x14ac:dyDescent="0.35">
      <c r="B1343"/>
      <c r="C1343"/>
      <c r="D1343"/>
      <c r="E1343"/>
      <c r="F1343"/>
    </row>
    <row r="1344" spans="2:6" x14ac:dyDescent="0.35">
      <c r="B1344"/>
      <c r="C1344"/>
      <c r="D1344"/>
      <c r="E1344"/>
      <c r="F1344"/>
    </row>
    <row r="1345" spans="2:6" x14ac:dyDescent="0.35">
      <c r="B1345"/>
      <c r="C1345"/>
      <c r="D1345"/>
      <c r="E1345"/>
      <c r="F1345"/>
    </row>
    <row r="1346" spans="2:6" x14ac:dyDescent="0.35">
      <c r="B1346"/>
      <c r="C1346"/>
      <c r="D1346"/>
      <c r="E1346"/>
      <c r="F1346"/>
    </row>
    <row r="1347" spans="2:6" x14ac:dyDescent="0.35">
      <c r="B1347"/>
      <c r="C1347"/>
      <c r="D1347"/>
      <c r="E1347"/>
      <c r="F1347"/>
    </row>
    <row r="1348" spans="2:6" x14ac:dyDescent="0.35">
      <c r="B1348"/>
      <c r="C1348"/>
      <c r="D1348"/>
      <c r="E1348"/>
      <c r="F1348"/>
    </row>
    <row r="1349" spans="2:6" x14ac:dyDescent="0.35">
      <c r="B1349"/>
      <c r="C1349"/>
      <c r="D1349"/>
      <c r="E1349"/>
      <c r="F1349"/>
    </row>
    <row r="1350" spans="2:6" x14ac:dyDescent="0.35">
      <c r="B1350"/>
      <c r="C1350"/>
      <c r="D1350"/>
      <c r="E1350"/>
      <c r="F1350"/>
    </row>
    <row r="1351" spans="2:6" x14ac:dyDescent="0.35">
      <c r="B1351"/>
      <c r="C1351"/>
      <c r="D1351"/>
      <c r="E1351"/>
      <c r="F1351"/>
    </row>
    <row r="1352" spans="2:6" x14ac:dyDescent="0.35">
      <c r="B1352"/>
      <c r="C1352"/>
      <c r="D1352"/>
      <c r="E1352"/>
      <c r="F1352"/>
    </row>
    <row r="1353" spans="2:6" x14ac:dyDescent="0.35">
      <c r="B1353"/>
      <c r="C1353"/>
      <c r="D1353"/>
      <c r="E1353"/>
      <c r="F1353"/>
    </row>
    <row r="1354" spans="2:6" x14ac:dyDescent="0.35">
      <c r="B1354"/>
      <c r="C1354"/>
      <c r="D1354"/>
      <c r="E1354"/>
      <c r="F1354"/>
    </row>
    <row r="1355" spans="2:6" x14ac:dyDescent="0.35">
      <c r="B1355"/>
      <c r="C1355"/>
      <c r="D1355"/>
      <c r="E1355"/>
      <c r="F1355"/>
    </row>
    <row r="1356" spans="2:6" x14ac:dyDescent="0.35">
      <c r="B1356"/>
      <c r="C1356"/>
      <c r="D1356"/>
      <c r="E1356"/>
      <c r="F1356"/>
    </row>
    <row r="1357" spans="2:6" x14ac:dyDescent="0.35">
      <c r="B1357"/>
      <c r="C1357"/>
      <c r="D1357"/>
      <c r="E1357"/>
      <c r="F1357"/>
    </row>
    <row r="1358" spans="2:6" x14ac:dyDescent="0.35">
      <c r="B1358"/>
      <c r="C1358"/>
      <c r="D1358"/>
      <c r="E1358"/>
      <c r="F1358"/>
    </row>
    <row r="1359" spans="2:6" x14ac:dyDescent="0.35">
      <c r="B1359"/>
      <c r="C1359"/>
      <c r="D1359"/>
      <c r="E1359"/>
      <c r="F1359"/>
    </row>
    <row r="1360" spans="2:6" x14ac:dyDescent="0.35">
      <c r="B1360"/>
      <c r="C1360"/>
      <c r="D1360"/>
      <c r="E1360"/>
      <c r="F1360"/>
    </row>
    <row r="1361" spans="2:6" x14ac:dyDescent="0.35">
      <c r="B1361"/>
      <c r="C1361"/>
      <c r="D1361"/>
      <c r="E1361"/>
      <c r="F1361"/>
    </row>
    <row r="1362" spans="2:6" x14ac:dyDescent="0.35">
      <c r="B1362"/>
      <c r="C1362"/>
      <c r="D1362"/>
      <c r="E1362"/>
      <c r="F1362"/>
    </row>
    <row r="1363" spans="2:6" x14ac:dyDescent="0.35">
      <c r="B1363"/>
      <c r="C1363"/>
      <c r="D1363"/>
      <c r="E1363"/>
      <c r="F1363"/>
    </row>
    <row r="1364" spans="2:6" x14ac:dyDescent="0.35">
      <c r="B1364"/>
      <c r="C1364"/>
      <c r="D1364"/>
      <c r="E1364"/>
      <c r="F1364"/>
    </row>
    <row r="1365" spans="2:6" x14ac:dyDescent="0.35">
      <c r="B1365"/>
      <c r="C1365"/>
      <c r="D1365"/>
      <c r="E1365"/>
      <c r="F1365"/>
    </row>
    <row r="1366" spans="2:6" x14ac:dyDescent="0.35">
      <c r="B1366"/>
      <c r="C1366"/>
      <c r="D1366"/>
      <c r="E1366"/>
      <c r="F1366"/>
    </row>
    <row r="1367" spans="2:6" x14ac:dyDescent="0.35">
      <c r="B1367"/>
      <c r="C1367"/>
      <c r="D1367"/>
      <c r="E1367"/>
      <c r="F1367"/>
    </row>
    <row r="1368" spans="2:6" x14ac:dyDescent="0.35">
      <c r="B1368"/>
      <c r="C1368"/>
      <c r="D1368"/>
      <c r="E1368"/>
      <c r="F1368"/>
    </row>
    <row r="1369" spans="2:6" x14ac:dyDescent="0.35">
      <c r="B1369"/>
      <c r="C1369"/>
      <c r="D1369"/>
      <c r="E1369"/>
      <c r="F1369"/>
    </row>
    <row r="1370" spans="2:6" x14ac:dyDescent="0.35">
      <c r="B1370"/>
      <c r="C1370"/>
      <c r="D1370"/>
      <c r="E1370"/>
      <c r="F1370"/>
    </row>
    <row r="1371" spans="2:6" x14ac:dyDescent="0.35">
      <c r="B1371"/>
      <c r="C1371"/>
      <c r="D1371"/>
      <c r="E1371"/>
      <c r="F1371"/>
    </row>
    <row r="1372" spans="2:6" x14ac:dyDescent="0.35">
      <c r="B1372"/>
      <c r="C1372"/>
      <c r="D1372"/>
      <c r="E1372"/>
      <c r="F1372"/>
    </row>
    <row r="1373" spans="2:6" x14ac:dyDescent="0.35">
      <c r="B1373"/>
      <c r="C1373"/>
      <c r="D1373"/>
      <c r="E1373"/>
      <c r="F1373"/>
    </row>
    <row r="1374" spans="2:6" x14ac:dyDescent="0.35">
      <c r="B1374"/>
      <c r="C1374"/>
      <c r="D1374"/>
      <c r="E1374"/>
      <c r="F1374"/>
    </row>
    <row r="1375" spans="2:6" x14ac:dyDescent="0.35">
      <c r="B1375"/>
      <c r="C1375"/>
      <c r="D1375"/>
      <c r="E1375"/>
      <c r="F1375"/>
    </row>
    <row r="1376" spans="2:6" x14ac:dyDescent="0.35">
      <c r="B1376"/>
      <c r="C1376"/>
      <c r="D1376"/>
      <c r="E1376"/>
      <c r="F1376"/>
    </row>
    <row r="1377" spans="2:6" x14ac:dyDescent="0.35">
      <c r="B1377"/>
      <c r="C1377"/>
      <c r="D1377"/>
      <c r="E1377"/>
      <c r="F1377"/>
    </row>
    <row r="1378" spans="2:6" x14ac:dyDescent="0.35">
      <c r="B1378"/>
      <c r="C1378"/>
      <c r="D1378"/>
      <c r="E1378"/>
      <c r="F1378"/>
    </row>
    <row r="1379" spans="2:6" x14ac:dyDescent="0.35">
      <c r="B1379"/>
      <c r="C1379"/>
      <c r="D1379"/>
      <c r="E1379"/>
      <c r="F1379"/>
    </row>
    <row r="1380" spans="2:6" x14ac:dyDescent="0.35">
      <c r="B1380"/>
      <c r="C1380"/>
      <c r="D1380"/>
      <c r="E1380"/>
      <c r="F1380"/>
    </row>
    <row r="1381" spans="2:6" x14ac:dyDescent="0.35">
      <c r="B1381"/>
      <c r="C1381"/>
      <c r="D1381"/>
      <c r="E1381"/>
      <c r="F1381"/>
    </row>
    <row r="1382" spans="2:6" x14ac:dyDescent="0.35">
      <c r="B1382"/>
      <c r="C1382"/>
      <c r="D1382"/>
      <c r="E1382"/>
      <c r="F1382"/>
    </row>
    <row r="1383" spans="2:6" x14ac:dyDescent="0.35">
      <c r="B1383"/>
      <c r="C1383"/>
      <c r="D1383"/>
      <c r="E1383"/>
      <c r="F1383"/>
    </row>
    <row r="1384" spans="2:6" x14ac:dyDescent="0.35">
      <c r="B1384"/>
      <c r="C1384"/>
      <c r="D1384"/>
      <c r="E1384"/>
      <c r="F1384"/>
    </row>
    <row r="1385" spans="2:6" x14ac:dyDescent="0.35">
      <c r="B1385"/>
      <c r="C1385"/>
      <c r="D1385"/>
      <c r="E1385"/>
      <c r="F1385"/>
    </row>
    <row r="1386" spans="2:6" x14ac:dyDescent="0.35">
      <c r="B1386"/>
      <c r="C1386"/>
      <c r="D1386"/>
      <c r="E1386"/>
      <c r="F1386"/>
    </row>
    <row r="1387" spans="2:6" x14ac:dyDescent="0.35">
      <c r="B1387"/>
      <c r="C1387"/>
      <c r="D1387"/>
      <c r="E1387"/>
      <c r="F1387"/>
    </row>
    <row r="1388" spans="2:6" x14ac:dyDescent="0.35">
      <c r="B1388"/>
      <c r="C1388"/>
      <c r="D1388"/>
      <c r="E1388"/>
      <c r="F1388"/>
    </row>
    <row r="1389" spans="2:6" x14ac:dyDescent="0.35">
      <c r="B1389"/>
      <c r="C1389"/>
      <c r="D1389"/>
      <c r="E1389"/>
      <c r="F1389"/>
    </row>
    <row r="1390" spans="2:6" x14ac:dyDescent="0.35">
      <c r="B1390"/>
      <c r="C1390"/>
      <c r="D1390"/>
      <c r="E1390"/>
      <c r="F1390"/>
    </row>
    <row r="1391" spans="2:6" x14ac:dyDescent="0.35">
      <c r="B1391"/>
      <c r="C1391"/>
      <c r="D1391"/>
      <c r="E1391"/>
      <c r="F1391"/>
    </row>
    <row r="1392" spans="2:6" x14ac:dyDescent="0.35">
      <c r="B1392"/>
      <c r="C1392"/>
      <c r="D1392"/>
      <c r="E1392"/>
      <c r="F1392"/>
    </row>
    <row r="1393" spans="2:6" x14ac:dyDescent="0.35">
      <c r="B1393"/>
      <c r="C1393"/>
      <c r="D1393"/>
      <c r="E1393"/>
      <c r="F1393"/>
    </row>
    <row r="1394" spans="2:6" x14ac:dyDescent="0.35">
      <c r="B1394"/>
      <c r="C1394"/>
      <c r="D1394"/>
      <c r="E1394"/>
      <c r="F1394"/>
    </row>
    <row r="1395" spans="2:6" x14ac:dyDescent="0.35">
      <c r="B1395"/>
      <c r="C1395"/>
      <c r="D1395"/>
      <c r="E1395"/>
      <c r="F1395"/>
    </row>
    <row r="1396" spans="2:6" x14ac:dyDescent="0.35">
      <c r="B1396"/>
      <c r="C1396"/>
      <c r="D1396"/>
      <c r="E1396"/>
      <c r="F1396"/>
    </row>
    <row r="1397" spans="2:6" x14ac:dyDescent="0.35">
      <c r="B1397"/>
      <c r="C1397"/>
      <c r="D1397"/>
      <c r="E1397"/>
      <c r="F1397"/>
    </row>
    <row r="1398" spans="2:6" x14ac:dyDescent="0.35">
      <c r="B1398"/>
      <c r="C1398"/>
      <c r="D1398"/>
      <c r="E1398"/>
      <c r="F1398"/>
    </row>
    <row r="1399" spans="2:6" x14ac:dyDescent="0.35">
      <c r="B1399"/>
      <c r="C1399"/>
      <c r="D1399"/>
      <c r="E1399"/>
      <c r="F1399"/>
    </row>
    <row r="1400" spans="2:6" x14ac:dyDescent="0.35">
      <c r="B1400"/>
      <c r="C1400"/>
      <c r="D1400"/>
      <c r="E1400"/>
      <c r="F1400"/>
    </row>
    <row r="1401" spans="2:6" x14ac:dyDescent="0.35">
      <c r="B1401"/>
      <c r="C1401"/>
      <c r="D1401"/>
      <c r="E1401"/>
      <c r="F1401"/>
    </row>
    <row r="1402" spans="2:6" x14ac:dyDescent="0.35">
      <c r="B1402"/>
      <c r="C1402"/>
      <c r="D1402"/>
      <c r="E1402"/>
      <c r="F1402"/>
    </row>
    <row r="1403" spans="2:6" x14ac:dyDescent="0.35">
      <c r="B1403"/>
      <c r="C1403"/>
      <c r="D1403"/>
      <c r="E1403"/>
      <c r="F1403"/>
    </row>
    <row r="1404" spans="2:6" x14ac:dyDescent="0.35">
      <c r="B1404"/>
      <c r="C1404"/>
      <c r="D1404"/>
      <c r="E1404"/>
      <c r="F1404"/>
    </row>
    <row r="1405" spans="2:6" x14ac:dyDescent="0.35">
      <c r="B1405"/>
      <c r="C1405"/>
      <c r="D1405"/>
      <c r="E1405"/>
      <c r="F1405"/>
    </row>
    <row r="1406" spans="2:6" x14ac:dyDescent="0.35">
      <c r="B1406"/>
      <c r="C1406"/>
      <c r="D1406"/>
      <c r="E1406"/>
      <c r="F1406"/>
    </row>
    <row r="1407" spans="2:6" x14ac:dyDescent="0.35">
      <c r="B1407"/>
      <c r="C1407"/>
      <c r="D1407"/>
      <c r="E1407"/>
      <c r="F1407"/>
    </row>
    <row r="1408" spans="2:6" x14ac:dyDescent="0.35">
      <c r="B1408"/>
      <c r="C1408"/>
      <c r="D1408"/>
      <c r="E1408"/>
      <c r="F1408"/>
    </row>
    <row r="1409" spans="2:6" x14ac:dyDescent="0.35">
      <c r="B1409"/>
      <c r="C1409"/>
      <c r="D1409"/>
      <c r="E1409"/>
      <c r="F1409"/>
    </row>
    <row r="1410" spans="2:6" x14ac:dyDescent="0.35">
      <c r="B1410"/>
      <c r="C1410"/>
      <c r="D1410"/>
      <c r="E1410"/>
      <c r="F1410"/>
    </row>
    <row r="1411" spans="2:6" x14ac:dyDescent="0.35">
      <c r="B1411"/>
      <c r="C1411"/>
      <c r="D1411"/>
      <c r="E1411"/>
      <c r="F1411"/>
    </row>
    <row r="1412" spans="2:6" x14ac:dyDescent="0.35">
      <c r="B1412"/>
      <c r="C1412"/>
      <c r="D1412"/>
      <c r="E1412"/>
      <c r="F1412"/>
    </row>
    <row r="1413" spans="2:6" x14ac:dyDescent="0.35">
      <c r="B1413"/>
      <c r="C1413"/>
      <c r="D1413"/>
      <c r="E1413"/>
      <c r="F1413"/>
    </row>
    <row r="1414" spans="2:6" x14ac:dyDescent="0.35">
      <c r="B1414"/>
      <c r="C1414"/>
      <c r="D1414"/>
      <c r="E1414"/>
      <c r="F1414"/>
    </row>
    <row r="1415" spans="2:6" x14ac:dyDescent="0.35">
      <c r="B1415"/>
      <c r="C1415"/>
      <c r="D1415"/>
      <c r="E1415"/>
      <c r="F1415"/>
    </row>
    <row r="1416" spans="2:6" x14ac:dyDescent="0.35">
      <c r="B1416"/>
      <c r="C1416"/>
      <c r="D1416"/>
      <c r="E1416"/>
      <c r="F1416"/>
    </row>
    <row r="1417" spans="2:6" x14ac:dyDescent="0.35">
      <c r="B1417"/>
      <c r="C1417"/>
      <c r="D1417"/>
      <c r="E1417"/>
      <c r="F1417"/>
    </row>
    <row r="1418" spans="2:6" x14ac:dyDescent="0.35">
      <c r="B1418"/>
      <c r="C1418"/>
      <c r="D1418"/>
      <c r="E1418"/>
      <c r="F1418"/>
    </row>
    <row r="1419" spans="2:6" x14ac:dyDescent="0.35">
      <c r="B1419"/>
      <c r="C1419"/>
      <c r="D1419"/>
      <c r="E1419"/>
      <c r="F1419"/>
    </row>
    <row r="1420" spans="2:6" x14ac:dyDescent="0.35">
      <c r="B1420"/>
      <c r="C1420"/>
      <c r="D1420"/>
      <c r="E1420"/>
      <c r="F1420"/>
    </row>
    <row r="1421" spans="2:6" x14ac:dyDescent="0.35">
      <c r="B1421"/>
      <c r="C1421"/>
      <c r="D1421"/>
      <c r="E1421"/>
      <c r="F1421"/>
    </row>
    <row r="1422" spans="2:6" x14ac:dyDescent="0.35">
      <c r="B1422"/>
      <c r="C1422"/>
      <c r="D1422"/>
      <c r="E1422"/>
      <c r="F1422"/>
    </row>
    <row r="1423" spans="2:6" x14ac:dyDescent="0.35">
      <c r="B1423"/>
      <c r="C1423"/>
      <c r="D1423"/>
      <c r="E1423"/>
      <c r="F1423"/>
    </row>
    <row r="1424" spans="2:6" x14ac:dyDescent="0.35">
      <c r="B1424"/>
      <c r="C1424"/>
      <c r="D1424"/>
      <c r="E1424"/>
      <c r="F1424"/>
    </row>
    <row r="1425" spans="2:6" x14ac:dyDescent="0.35">
      <c r="B1425"/>
      <c r="C1425"/>
      <c r="D1425"/>
      <c r="E1425"/>
      <c r="F1425"/>
    </row>
    <row r="1426" spans="2:6" x14ac:dyDescent="0.35">
      <c r="B1426"/>
      <c r="C1426"/>
      <c r="D1426"/>
      <c r="E1426"/>
      <c r="F1426"/>
    </row>
    <row r="1427" spans="2:6" x14ac:dyDescent="0.35">
      <c r="B1427"/>
      <c r="C1427"/>
      <c r="D1427"/>
      <c r="E1427"/>
      <c r="F1427"/>
    </row>
    <row r="1428" spans="2:6" x14ac:dyDescent="0.35">
      <c r="B1428"/>
      <c r="C1428"/>
      <c r="D1428"/>
      <c r="E1428"/>
      <c r="F1428"/>
    </row>
    <row r="1429" spans="2:6" x14ac:dyDescent="0.35">
      <c r="B1429"/>
      <c r="C1429"/>
      <c r="D1429"/>
      <c r="E1429"/>
      <c r="F1429"/>
    </row>
    <row r="1430" spans="2:6" x14ac:dyDescent="0.35">
      <c r="B1430"/>
      <c r="C1430"/>
      <c r="D1430"/>
      <c r="E1430"/>
      <c r="F1430"/>
    </row>
    <row r="1431" spans="2:6" x14ac:dyDescent="0.35">
      <c r="B1431"/>
      <c r="C1431"/>
      <c r="D1431"/>
      <c r="E1431"/>
      <c r="F1431"/>
    </row>
    <row r="1432" spans="2:6" x14ac:dyDescent="0.35">
      <c r="B1432"/>
      <c r="C1432"/>
      <c r="D1432"/>
      <c r="E1432"/>
      <c r="F1432"/>
    </row>
    <row r="1433" spans="2:6" x14ac:dyDescent="0.35">
      <c r="B1433"/>
      <c r="C1433"/>
      <c r="D1433"/>
      <c r="E1433"/>
      <c r="F1433"/>
    </row>
    <row r="1434" spans="2:6" x14ac:dyDescent="0.35">
      <c r="B1434"/>
      <c r="C1434"/>
      <c r="D1434"/>
      <c r="E1434"/>
      <c r="F1434"/>
    </row>
    <row r="1435" spans="2:6" x14ac:dyDescent="0.35">
      <c r="B1435"/>
      <c r="C1435"/>
      <c r="D1435"/>
      <c r="E1435"/>
      <c r="F1435"/>
    </row>
    <row r="1436" spans="2:6" x14ac:dyDescent="0.35">
      <c r="B1436"/>
      <c r="C1436"/>
      <c r="D1436"/>
      <c r="E1436"/>
      <c r="F1436"/>
    </row>
    <row r="1437" spans="2:6" x14ac:dyDescent="0.35">
      <c r="B1437"/>
      <c r="C1437"/>
      <c r="D1437"/>
      <c r="E1437"/>
      <c r="F1437"/>
    </row>
    <row r="1438" spans="2:6" x14ac:dyDescent="0.35">
      <c r="B1438"/>
      <c r="C1438"/>
      <c r="D1438"/>
      <c r="E1438"/>
      <c r="F1438"/>
    </row>
    <row r="1439" spans="2:6" x14ac:dyDescent="0.35">
      <c r="B1439"/>
      <c r="C1439"/>
      <c r="D1439"/>
      <c r="E1439"/>
      <c r="F1439"/>
    </row>
    <row r="1440" spans="2:6" x14ac:dyDescent="0.35">
      <c r="B1440"/>
      <c r="C1440"/>
      <c r="D1440"/>
      <c r="E1440"/>
      <c r="F1440"/>
    </row>
    <row r="1441" spans="2:6" x14ac:dyDescent="0.35">
      <c r="B1441"/>
      <c r="C1441"/>
      <c r="D1441"/>
      <c r="E1441"/>
      <c r="F1441"/>
    </row>
    <row r="1442" spans="2:6" x14ac:dyDescent="0.35">
      <c r="B1442"/>
      <c r="C1442"/>
      <c r="D1442"/>
      <c r="E1442"/>
      <c r="F1442"/>
    </row>
    <row r="1443" spans="2:6" x14ac:dyDescent="0.35">
      <c r="B1443"/>
      <c r="C1443"/>
      <c r="D1443"/>
      <c r="E1443"/>
      <c r="F1443"/>
    </row>
    <row r="1444" spans="2:6" x14ac:dyDescent="0.35">
      <c r="B1444"/>
      <c r="C1444"/>
      <c r="D1444"/>
      <c r="E1444"/>
      <c r="F1444"/>
    </row>
    <row r="1445" spans="2:6" x14ac:dyDescent="0.35">
      <c r="B1445"/>
      <c r="C1445"/>
      <c r="D1445"/>
      <c r="E1445"/>
      <c r="F1445"/>
    </row>
    <row r="1446" spans="2:6" x14ac:dyDescent="0.35">
      <c r="B1446"/>
      <c r="C1446"/>
      <c r="D1446"/>
      <c r="E1446"/>
      <c r="F1446"/>
    </row>
    <row r="1447" spans="2:6" x14ac:dyDescent="0.35">
      <c r="B1447"/>
      <c r="C1447"/>
      <c r="D1447"/>
      <c r="E1447"/>
      <c r="F1447"/>
    </row>
    <row r="1448" spans="2:6" x14ac:dyDescent="0.35">
      <c r="B1448"/>
      <c r="C1448"/>
      <c r="D1448"/>
      <c r="E1448"/>
      <c r="F1448"/>
    </row>
    <row r="1449" spans="2:6" x14ac:dyDescent="0.35">
      <c r="B1449"/>
      <c r="C1449"/>
      <c r="D1449"/>
      <c r="E1449"/>
      <c r="F1449"/>
    </row>
    <row r="1450" spans="2:6" x14ac:dyDescent="0.35">
      <c r="B1450"/>
      <c r="C1450"/>
      <c r="D1450"/>
      <c r="E1450"/>
      <c r="F1450"/>
    </row>
    <row r="1451" spans="2:6" x14ac:dyDescent="0.35">
      <c r="B1451"/>
      <c r="C1451"/>
      <c r="D1451"/>
      <c r="E1451"/>
      <c r="F1451"/>
    </row>
    <row r="1452" spans="2:6" x14ac:dyDescent="0.35">
      <c r="B1452"/>
      <c r="C1452"/>
      <c r="D1452"/>
      <c r="E1452"/>
      <c r="F1452"/>
    </row>
    <row r="1453" spans="2:6" x14ac:dyDescent="0.35">
      <c r="B1453"/>
      <c r="C1453"/>
      <c r="D1453"/>
      <c r="E1453"/>
      <c r="F1453"/>
    </row>
    <row r="1454" spans="2:6" x14ac:dyDescent="0.35">
      <c r="B1454"/>
      <c r="C1454"/>
      <c r="D1454"/>
      <c r="E1454"/>
      <c r="F1454"/>
    </row>
    <row r="1455" spans="2:6" x14ac:dyDescent="0.35">
      <c r="B1455"/>
      <c r="C1455"/>
      <c r="D1455"/>
      <c r="E1455"/>
      <c r="F1455"/>
    </row>
    <row r="1456" spans="2:6" x14ac:dyDescent="0.35">
      <c r="B1456"/>
      <c r="C1456"/>
      <c r="D1456"/>
      <c r="E1456"/>
      <c r="F1456"/>
    </row>
    <row r="1457" spans="2:6" x14ac:dyDescent="0.35">
      <c r="B1457"/>
      <c r="C1457"/>
      <c r="D1457"/>
      <c r="E1457"/>
      <c r="F1457"/>
    </row>
    <row r="1458" spans="2:6" x14ac:dyDescent="0.35">
      <c r="B1458"/>
      <c r="C1458"/>
      <c r="D1458"/>
      <c r="E1458"/>
      <c r="F1458"/>
    </row>
    <row r="1459" spans="2:6" x14ac:dyDescent="0.35">
      <c r="B1459"/>
      <c r="C1459"/>
      <c r="D1459"/>
      <c r="E1459"/>
      <c r="F1459"/>
    </row>
    <row r="1460" spans="2:6" x14ac:dyDescent="0.35">
      <c r="B1460"/>
      <c r="C1460"/>
      <c r="D1460"/>
      <c r="E1460"/>
      <c r="F1460"/>
    </row>
    <row r="1461" spans="2:6" x14ac:dyDescent="0.35">
      <c r="B1461"/>
      <c r="C1461"/>
      <c r="D1461"/>
      <c r="E1461"/>
      <c r="F1461"/>
    </row>
    <row r="1462" spans="2:6" x14ac:dyDescent="0.35">
      <c r="B1462"/>
      <c r="C1462"/>
      <c r="D1462"/>
      <c r="E1462"/>
      <c r="F1462"/>
    </row>
    <row r="1463" spans="2:6" x14ac:dyDescent="0.35">
      <c r="B1463"/>
      <c r="C1463"/>
      <c r="D1463"/>
      <c r="E1463"/>
      <c r="F1463"/>
    </row>
    <row r="1464" spans="2:6" x14ac:dyDescent="0.35">
      <c r="B1464"/>
      <c r="C1464"/>
      <c r="D1464"/>
      <c r="E1464"/>
      <c r="F1464"/>
    </row>
    <row r="1465" spans="2:6" x14ac:dyDescent="0.35">
      <c r="B1465"/>
      <c r="C1465"/>
      <c r="D1465"/>
      <c r="E1465"/>
      <c r="F1465"/>
    </row>
    <row r="1466" spans="2:6" x14ac:dyDescent="0.35">
      <c r="B1466"/>
      <c r="C1466"/>
      <c r="D1466"/>
      <c r="E1466"/>
      <c r="F1466"/>
    </row>
    <row r="1467" spans="2:6" x14ac:dyDescent="0.35">
      <c r="B1467"/>
      <c r="C1467"/>
      <c r="D1467"/>
      <c r="E1467"/>
      <c r="F1467"/>
    </row>
    <row r="1468" spans="2:6" x14ac:dyDescent="0.35">
      <c r="B1468"/>
      <c r="C1468"/>
      <c r="D1468"/>
      <c r="E1468"/>
      <c r="F1468"/>
    </row>
    <row r="1469" spans="2:6" x14ac:dyDescent="0.35">
      <c r="B1469"/>
      <c r="C1469"/>
      <c r="D1469"/>
      <c r="E1469"/>
      <c r="F1469"/>
    </row>
    <row r="1470" spans="2:6" x14ac:dyDescent="0.35">
      <c r="B1470"/>
      <c r="C1470"/>
      <c r="D1470"/>
      <c r="E1470"/>
      <c r="F1470"/>
    </row>
    <row r="1471" spans="2:6" x14ac:dyDescent="0.35">
      <c r="B1471"/>
      <c r="C1471"/>
      <c r="D1471"/>
      <c r="E1471"/>
      <c r="F1471"/>
    </row>
    <row r="1472" spans="2:6" x14ac:dyDescent="0.35">
      <c r="B1472"/>
      <c r="C1472"/>
      <c r="D1472"/>
      <c r="E1472"/>
      <c r="F1472"/>
    </row>
    <row r="1473" spans="2:6" x14ac:dyDescent="0.35">
      <c r="B1473"/>
      <c r="C1473"/>
      <c r="D1473"/>
      <c r="E1473"/>
      <c r="F1473"/>
    </row>
    <row r="1474" spans="2:6" x14ac:dyDescent="0.35">
      <c r="B1474"/>
      <c r="C1474"/>
      <c r="D1474"/>
      <c r="E1474"/>
      <c r="F1474"/>
    </row>
    <row r="1475" spans="2:6" x14ac:dyDescent="0.35">
      <c r="B1475"/>
      <c r="C1475"/>
      <c r="D1475"/>
      <c r="E1475"/>
      <c r="F1475"/>
    </row>
    <row r="1476" spans="2:6" x14ac:dyDescent="0.35">
      <c r="B1476"/>
      <c r="C1476"/>
      <c r="D1476"/>
      <c r="E1476"/>
      <c r="F1476"/>
    </row>
    <row r="1477" spans="2:6" x14ac:dyDescent="0.35">
      <c r="B1477"/>
      <c r="C1477"/>
      <c r="D1477"/>
      <c r="E1477"/>
      <c r="F1477"/>
    </row>
    <row r="1478" spans="2:6" x14ac:dyDescent="0.35">
      <c r="B1478"/>
      <c r="C1478"/>
      <c r="D1478"/>
      <c r="E1478"/>
      <c r="F1478"/>
    </row>
    <row r="1479" spans="2:6" x14ac:dyDescent="0.35">
      <c r="B1479"/>
      <c r="C1479"/>
      <c r="D1479"/>
      <c r="E1479"/>
      <c r="F1479"/>
    </row>
    <row r="1480" spans="2:6" x14ac:dyDescent="0.35">
      <c r="B1480"/>
      <c r="C1480"/>
      <c r="D1480"/>
      <c r="E1480"/>
      <c r="F1480"/>
    </row>
    <row r="1481" spans="2:6" x14ac:dyDescent="0.35">
      <c r="B1481"/>
      <c r="C1481"/>
      <c r="D1481"/>
      <c r="E1481"/>
      <c r="F1481"/>
    </row>
    <row r="1482" spans="2:6" x14ac:dyDescent="0.35">
      <c r="B1482"/>
      <c r="C1482"/>
      <c r="D1482"/>
      <c r="E1482"/>
      <c r="F1482"/>
    </row>
    <row r="1483" spans="2:6" x14ac:dyDescent="0.35">
      <c r="B1483"/>
      <c r="C1483"/>
      <c r="D1483"/>
      <c r="E1483"/>
      <c r="F1483"/>
    </row>
    <row r="1484" spans="2:6" x14ac:dyDescent="0.35">
      <c r="B1484"/>
      <c r="C1484"/>
      <c r="D1484"/>
      <c r="E1484"/>
      <c r="F1484"/>
    </row>
    <row r="1485" spans="2:6" x14ac:dyDescent="0.35">
      <c r="B1485"/>
      <c r="C1485"/>
      <c r="D1485"/>
      <c r="E1485"/>
      <c r="F1485"/>
    </row>
    <row r="1486" spans="2:6" x14ac:dyDescent="0.35">
      <c r="B1486"/>
      <c r="C1486"/>
      <c r="D1486"/>
      <c r="E1486"/>
      <c r="F1486"/>
    </row>
    <row r="1487" spans="2:6" x14ac:dyDescent="0.35">
      <c r="B1487"/>
      <c r="C1487"/>
      <c r="D1487"/>
      <c r="E1487"/>
      <c r="F1487"/>
    </row>
    <row r="1488" spans="2:6" x14ac:dyDescent="0.35">
      <c r="B1488"/>
      <c r="C1488"/>
      <c r="D1488"/>
      <c r="E1488"/>
      <c r="F1488"/>
    </row>
    <row r="1489" spans="2:6" x14ac:dyDescent="0.35">
      <c r="B1489"/>
      <c r="C1489"/>
      <c r="D1489"/>
      <c r="E1489"/>
      <c r="F1489"/>
    </row>
    <row r="1490" spans="2:6" x14ac:dyDescent="0.35">
      <c r="B1490"/>
      <c r="C1490"/>
      <c r="D1490"/>
      <c r="E1490"/>
      <c r="F1490"/>
    </row>
    <row r="1491" spans="2:6" x14ac:dyDescent="0.35">
      <c r="B1491"/>
      <c r="C1491"/>
      <c r="D1491"/>
      <c r="E1491"/>
      <c r="F1491"/>
    </row>
    <row r="1492" spans="2:6" x14ac:dyDescent="0.35">
      <c r="B1492"/>
      <c r="C1492"/>
      <c r="D1492"/>
      <c r="E1492"/>
      <c r="F1492"/>
    </row>
    <row r="1493" spans="2:6" x14ac:dyDescent="0.35">
      <c r="B1493"/>
      <c r="C1493"/>
      <c r="D1493"/>
      <c r="E1493"/>
      <c r="F1493"/>
    </row>
    <row r="1494" spans="2:6" x14ac:dyDescent="0.35">
      <c r="B1494"/>
      <c r="C1494"/>
      <c r="D1494"/>
      <c r="E1494"/>
      <c r="F1494"/>
    </row>
    <row r="1495" spans="2:6" x14ac:dyDescent="0.35">
      <c r="B1495"/>
      <c r="C1495"/>
      <c r="D1495"/>
      <c r="E1495"/>
      <c r="F1495"/>
    </row>
    <row r="1496" spans="2:6" x14ac:dyDescent="0.35">
      <c r="B1496"/>
      <c r="C1496"/>
      <c r="D1496"/>
      <c r="E1496"/>
      <c r="F1496"/>
    </row>
    <row r="1497" spans="2:6" x14ac:dyDescent="0.35">
      <c r="B1497"/>
      <c r="C1497"/>
      <c r="D1497"/>
      <c r="E1497"/>
      <c r="F1497"/>
    </row>
    <row r="1498" spans="2:6" x14ac:dyDescent="0.35">
      <c r="B1498"/>
      <c r="C1498"/>
      <c r="D1498"/>
      <c r="E1498"/>
      <c r="F1498"/>
    </row>
    <row r="1499" spans="2:6" x14ac:dyDescent="0.35">
      <c r="B1499"/>
      <c r="C1499"/>
      <c r="D1499"/>
      <c r="E1499"/>
      <c r="F1499"/>
    </row>
    <row r="1500" spans="2:6" x14ac:dyDescent="0.35">
      <c r="B1500"/>
      <c r="C1500"/>
      <c r="D1500"/>
      <c r="E1500"/>
      <c r="F1500"/>
    </row>
    <row r="1501" spans="2:6" x14ac:dyDescent="0.35">
      <c r="B1501"/>
      <c r="C1501"/>
      <c r="D1501"/>
      <c r="E1501"/>
      <c r="F1501"/>
    </row>
    <row r="1502" spans="2:6" x14ac:dyDescent="0.35">
      <c r="B1502"/>
      <c r="C1502"/>
      <c r="D1502"/>
      <c r="E1502"/>
      <c r="F1502"/>
    </row>
    <row r="1503" spans="2:6" x14ac:dyDescent="0.35">
      <c r="B1503"/>
      <c r="C1503"/>
      <c r="D1503"/>
      <c r="E1503"/>
      <c r="F1503"/>
    </row>
    <row r="1504" spans="2:6" x14ac:dyDescent="0.35">
      <c r="B1504"/>
      <c r="C1504"/>
      <c r="D1504"/>
      <c r="E1504"/>
      <c r="F1504"/>
    </row>
    <row r="1505" spans="2:6" x14ac:dyDescent="0.35">
      <c r="B1505"/>
      <c r="C1505"/>
      <c r="D1505"/>
      <c r="E1505"/>
      <c r="F1505"/>
    </row>
    <row r="1506" spans="2:6" x14ac:dyDescent="0.35">
      <c r="B1506"/>
      <c r="C1506"/>
      <c r="D1506"/>
      <c r="E1506"/>
      <c r="F1506"/>
    </row>
    <row r="1507" spans="2:6" x14ac:dyDescent="0.35">
      <c r="B1507"/>
      <c r="C1507"/>
      <c r="D1507"/>
      <c r="E1507"/>
      <c r="F1507"/>
    </row>
    <row r="1508" spans="2:6" x14ac:dyDescent="0.35">
      <c r="B1508"/>
      <c r="C1508"/>
      <c r="D1508"/>
      <c r="E1508"/>
      <c r="F1508"/>
    </row>
    <row r="1509" spans="2:6" x14ac:dyDescent="0.35">
      <c r="B1509"/>
      <c r="C1509"/>
      <c r="D1509"/>
      <c r="E1509"/>
      <c r="F1509"/>
    </row>
    <row r="1510" spans="2:6" x14ac:dyDescent="0.35">
      <c r="B1510"/>
      <c r="C1510"/>
      <c r="D1510"/>
      <c r="E1510"/>
      <c r="F1510"/>
    </row>
    <row r="1511" spans="2:6" x14ac:dyDescent="0.35">
      <c r="B1511"/>
      <c r="C1511"/>
      <c r="D1511"/>
      <c r="E1511"/>
      <c r="F1511"/>
    </row>
    <row r="1512" spans="2:6" x14ac:dyDescent="0.35">
      <c r="B1512"/>
      <c r="C1512"/>
      <c r="D1512"/>
      <c r="E1512"/>
      <c r="F1512"/>
    </row>
    <row r="1513" spans="2:6" x14ac:dyDescent="0.35">
      <c r="B1513"/>
      <c r="C1513"/>
      <c r="D1513"/>
      <c r="E1513"/>
      <c r="F1513"/>
    </row>
    <row r="1514" spans="2:6" x14ac:dyDescent="0.35">
      <c r="B1514"/>
      <c r="C1514"/>
      <c r="D1514"/>
      <c r="E1514"/>
      <c r="F1514"/>
    </row>
    <row r="1515" spans="2:6" x14ac:dyDescent="0.35">
      <c r="B1515"/>
      <c r="C1515"/>
      <c r="D1515"/>
      <c r="E1515"/>
      <c r="F1515"/>
    </row>
    <row r="1516" spans="2:6" x14ac:dyDescent="0.35">
      <c r="B1516"/>
      <c r="C1516"/>
      <c r="D1516"/>
      <c r="E1516"/>
      <c r="F1516"/>
    </row>
    <row r="1517" spans="2:6" x14ac:dyDescent="0.35">
      <c r="B1517"/>
      <c r="C1517"/>
      <c r="D1517"/>
      <c r="E1517"/>
      <c r="F1517"/>
    </row>
    <row r="1518" spans="2:6" x14ac:dyDescent="0.35">
      <c r="B1518"/>
      <c r="C1518"/>
      <c r="D1518"/>
      <c r="E1518"/>
      <c r="F1518"/>
    </row>
    <row r="1519" spans="2:6" x14ac:dyDescent="0.35">
      <c r="B1519"/>
      <c r="C1519"/>
      <c r="D1519"/>
      <c r="E1519"/>
      <c r="F1519"/>
    </row>
    <row r="1520" spans="2:6" x14ac:dyDescent="0.35">
      <c r="B1520"/>
      <c r="C1520"/>
      <c r="D1520"/>
      <c r="E1520"/>
      <c r="F1520"/>
    </row>
    <row r="1521" spans="2:6" x14ac:dyDescent="0.35">
      <c r="B1521"/>
      <c r="C1521"/>
      <c r="D1521"/>
      <c r="E1521"/>
      <c r="F1521"/>
    </row>
    <row r="1522" spans="2:6" x14ac:dyDescent="0.35">
      <c r="B1522"/>
      <c r="C1522"/>
      <c r="D1522"/>
      <c r="E1522"/>
      <c r="F1522"/>
    </row>
    <row r="1523" spans="2:6" x14ac:dyDescent="0.35">
      <c r="B1523"/>
      <c r="C1523"/>
      <c r="D1523"/>
      <c r="E1523"/>
      <c r="F1523"/>
    </row>
    <row r="1524" spans="2:6" x14ac:dyDescent="0.35">
      <c r="B1524"/>
      <c r="C1524"/>
      <c r="D1524"/>
      <c r="E1524"/>
      <c r="F1524"/>
    </row>
    <row r="1525" spans="2:6" x14ac:dyDescent="0.35">
      <c r="B1525"/>
      <c r="C1525"/>
      <c r="D1525"/>
      <c r="E1525"/>
      <c r="F1525"/>
    </row>
    <row r="1526" spans="2:6" x14ac:dyDescent="0.35">
      <c r="B1526"/>
      <c r="C1526"/>
      <c r="D1526"/>
      <c r="E1526"/>
      <c r="F1526"/>
    </row>
    <row r="1527" spans="2:6" x14ac:dyDescent="0.35">
      <c r="B1527"/>
      <c r="C1527"/>
      <c r="D1527"/>
      <c r="E1527"/>
      <c r="F1527"/>
    </row>
    <row r="1528" spans="2:6" x14ac:dyDescent="0.35">
      <c r="B1528"/>
      <c r="C1528"/>
      <c r="D1528"/>
      <c r="E1528"/>
      <c r="F1528"/>
    </row>
    <row r="1529" spans="2:6" x14ac:dyDescent="0.35">
      <c r="B1529"/>
      <c r="C1529"/>
      <c r="D1529"/>
      <c r="E1529"/>
      <c r="F1529"/>
    </row>
    <row r="1530" spans="2:6" x14ac:dyDescent="0.35">
      <c r="B1530"/>
      <c r="C1530"/>
      <c r="D1530"/>
      <c r="E1530"/>
      <c r="F1530"/>
    </row>
    <row r="1531" spans="2:6" x14ac:dyDescent="0.35">
      <c r="B1531"/>
      <c r="C1531"/>
      <c r="D1531"/>
      <c r="E1531"/>
      <c r="F1531"/>
    </row>
    <row r="1532" spans="2:6" x14ac:dyDescent="0.35">
      <c r="B1532"/>
      <c r="C1532"/>
      <c r="D1532"/>
      <c r="E1532"/>
      <c r="F1532"/>
    </row>
    <row r="1533" spans="2:6" x14ac:dyDescent="0.35">
      <c r="B1533"/>
      <c r="C1533"/>
      <c r="D1533"/>
      <c r="E1533"/>
      <c r="F1533"/>
    </row>
    <row r="1534" spans="2:6" x14ac:dyDescent="0.35">
      <c r="B1534"/>
      <c r="C1534"/>
      <c r="D1534"/>
      <c r="E1534"/>
      <c r="F1534"/>
    </row>
    <row r="1535" spans="2:6" x14ac:dyDescent="0.35">
      <c r="B1535"/>
      <c r="C1535"/>
      <c r="D1535"/>
      <c r="E1535"/>
      <c r="F1535"/>
    </row>
    <row r="1536" spans="2:6" x14ac:dyDescent="0.35">
      <c r="B1536"/>
      <c r="C1536"/>
      <c r="D1536"/>
      <c r="E1536"/>
      <c r="F1536"/>
    </row>
    <row r="1537" spans="2:6" x14ac:dyDescent="0.35">
      <c r="B1537"/>
      <c r="C1537"/>
      <c r="D1537"/>
      <c r="E1537"/>
      <c r="F1537"/>
    </row>
    <row r="1538" spans="2:6" x14ac:dyDescent="0.35">
      <c r="B1538"/>
      <c r="C1538"/>
      <c r="D1538"/>
      <c r="E1538"/>
      <c r="F1538"/>
    </row>
    <row r="1539" spans="2:6" x14ac:dyDescent="0.35">
      <c r="B1539"/>
      <c r="C1539"/>
      <c r="D1539"/>
      <c r="E1539"/>
      <c r="F1539"/>
    </row>
    <row r="1540" spans="2:6" x14ac:dyDescent="0.35">
      <c r="B1540"/>
      <c r="C1540"/>
      <c r="D1540"/>
      <c r="E1540"/>
      <c r="F1540"/>
    </row>
    <row r="1541" spans="2:6" x14ac:dyDescent="0.35">
      <c r="B1541"/>
      <c r="C1541"/>
      <c r="D1541"/>
      <c r="E1541"/>
      <c r="F1541"/>
    </row>
    <row r="1542" spans="2:6" x14ac:dyDescent="0.35">
      <c r="B1542"/>
      <c r="C1542"/>
      <c r="D1542"/>
      <c r="E1542"/>
      <c r="F1542"/>
    </row>
    <row r="1543" spans="2:6" x14ac:dyDescent="0.35">
      <c r="B1543"/>
      <c r="C1543"/>
      <c r="D1543"/>
      <c r="E1543"/>
      <c r="F1543"/>
    </row>
    <row r="1544" spans="2:6" x14ac:dyDescent="0.35">
      <c r="B1544"/>
      <c r="C1544"/>
      <c r="D1544"/>
      <c r="E1544"/>
      <c r="F1544"/>
    </row>
    <row r="1545" spans="2:6" x14ac:dyDescent="0.35">
      <c r="B1545"/>
      <c r="C1545"/>
      <c r="D1545"/>
      <c r="E1545"/>
      <c r="F1545"/>
    </row>
    <row r="1546" spans="2:6" x14ac:dyDescent="0.35">
      <c r="B1546"/>
      <c r="C1546"/>
      <c r="D1546"/>
      <c r="E1546"/>
      <c r="F1546"/>
    </row>
    <row r="1547" spans="2:6" x14ac:dyDescent="0.35">
      <c r="B1547"/>
      <c r="C1547"/>
      <c r="D1547"/>
      <c r="E1547"/>
      <c r="F1547"/>
    </row>
    <row r="1548" spans="2:6" x14ac:dyDescent="0.35">
      <c r="B1548"/>
      <c r="C1548"/>
      <c r="D1548"/>
      <c r="E1548"/>
      <c r="F1548"/>
    </row>
    <row r="1549" spans="2:6" x14ac:dyDescent="0.35">
      <c r="B1549"/>
      <c r="C1549"/>
      <c r="D1549"/>
      <c r="E1549"/>
      <c r="F1549"/>
    </row>
    <row r="1550" spans="2:6" x14ac:dyDescent="0.35">
      <c r="B1550"/>
      <c r="C1550"/>
      <c r="D1550"/>
      <c r="E1550"/>
      <c r="F1550"/>
    </row>
    <row r="1551" spans="2:6" x14ac:dyDescent="0.35">
      <c r="B1551"/>
      <c r="C1551"/>
      <c r="D1551"/>
      <c r="E1551"/>
      <c r="F1551"/>
    </row>
    <row r="1552" spans="2:6" x14ac:dyDescent="0.35">
      <c r="B1552"/>
      <c r="C1552"/>
      <c r="D1552"/>
      <c r="E1552"/>
      <c r="F1552"/>
    </row>
    <row r="1553" spans="2:6" x14ac:dyDescent="0.35">
      <c r="B1553"/>
      <c r="C1553"/>
      <c r="D1553"/>
      <c r="E1553"/>
      <c r="F1553"/>
    </row>
    <row r="1554" spans="2:6" x14ac:dyDescent="0.35">
      <c r="B1554"/>
      <c r="C1554"/>
      <c r="D1554"/>
      <c r="E1554"/>
      <c r="F1554"/>
    </row>
    <row r="1555" spans="2:6" x14ac:dyDescent="0.35">
      <c r="B1555"/>
      <c r="C1555"/>
      <c r="D1555"/>
      <c r="E1555"/>
      <c r="F1555"/>
    </row>
    <row r="1556" spans="2:6" x14ac:dyDescent="0.35">
      <c r="B1556"/>
      <c r="C1556"/>
      <c r="D1556"/>
      <c r="E1556"/>
      <c r="F1556"/>
    </row>
    <row r="1557" spans="2:6" x14ac:dyDescent="0.35">
      <c r="B1557"/>
      <c r="C1557"/>
      <c r="D1557"/>
      <c r="E1557"/>
      <c r="F1557"/>
    </row>
    <row r="1558" spans="2:6" x14ac:dyDescent="0.35">
      <c r="B1558"/>
      <c r="C1558"/>
      <c r="D1558"/>
      <c r="E1558"/>
      <c r="F1558"/>
    </row>
    <row r="1559" spans="2:6" x14ac:dyDescent="0.35">
      <c r="B1559"/>
      <c r="C1559"/>
      <c r="D1559"/>
      <c r="E1559"/>
      <c r="F1559"/>
    </row>
    <row r="1560" spans="2:6" x14ac:dyDescent="0.35">
      <c r="B1560"/>
      <c r="C1560"/>
      <c r="D1560"/>
      <c r="E1560"/>
      <c r="F1560"/>
    </row>
    <row r="1561" spans="2:6" x14ac:dyDescent="0.35">
      <c r="B1561"/>
      <c r="C1561"/>
      <c r="D1561"/>
      <c r="E1561"/>
      <c r="F1561"/>
    </row>
    <row r="1562" spans="2:6" x14ac:dyDescent="0.35">
      <c r="B1562"/>
      <c r="C1562"/>
      <c r="D1562"/>
      <c r="E1562"/>
      <c r="F1562"/>
    </row>
    <row r="1563" spans="2:6" x14ac:dyDescent="0.35">
      <c r="B1563"/>
      <c r="C1563"/>
      <c r="D1563"/>
      <c r="E1563"/>
      <c r="F1563"/>
    </row>
    <row r="1564" spans="2:6" x14ac:dyDescent="0.35">
      <c r="B1564"/>
      <c r="C1564"/>
      <c r="D1564"/>
      <c r="E1564"/>
      <c r="F1564"/>
    </row>
    <row r="1565" spans="2:6" x14ac:dyDescent="0.35">
      <c r="B1565"/>
      <c r="C1565"/>
      <c r="D1565"/>
      <c r="E1565"/>
      <c r="F1565"/>
    </row>
    <row r="1566" spans="2:6" x14ac:dyDescent="0.35">
      <c r="B1566"/>
      <c r="C1566"/>
      <c r="D1566"/>
      <c r="E1566"/>
      <c r="F1566"/>
    </row>
    <row r="1567" spans="2:6" x14ac:dyDescent="0.35">
      <c r="B1567"/>
      <c r="C1567"/>
      <c r="D1567"/>
      <c r="E1567"/>
      <c r="F1567"/>
    </row>
    <row r="1568" spans="2:6" x14ac:dyDescent="0.35">
      <c r="B1568"/>
      <c r="C1568"/>
      <c r="D1568"/>
      <c r="E1568"/>
      <c r="F1568"/>
    </row>
    <row r="1569" spans="2:6" x14ac:dyDescent="0.35">
      <c r="B1569"/>
      <c r="C1569"/>
      <c r="D1569"/>
      <c r="E1569"/>
      <c r="F1569"/>
    </row>
    <row r="1570" spans="2:6" x14ac:dyDescent="0.35">
      <c r="B1570"/>
      <c r="C1570"/>
      <c r="D1570"/>
      <c r="E1570"/>
      <c r="F1570"/>
    </row>
    <row r="1571" spans="2:6" x14ac:dyDescent="0.35">
      <c r="B1571"/>
      <c r="C1571"/>
      <c r="D1571"/>
      <c r="E1571"/>
      <c r="F1571"/>
    </row>
    <row r="1572" spans="2:6" x14ac:dyDescent="0.35">
      <c r="B1572"/>
      <c r="C1572"/>
      <c r="D1572"/>
      <c r="E1572"/>
      <c r="F1572"/>
    </row>
    <row r="1573" spans="2:6" x14ac:dyDescent="0.35">
      <c r="B1573"/>
      <c r="C1573"/>
      <c r="D1573"/>
      <c r="E1573"/>
      <c r="F1573"/>
    </row>
    <row r="1574" spans="2:6" x14ac:dyDescent="0.35">
      <c r="B1574"/>
      <c r="C1574"/>
      <c r="D1574"/>
      <c r="E1574"/>
      <c r="F1574"/>
    </row>
    <row r="1575" spans="2:6" x14ac:dyDescent="0.35">
      <c r="B1575"/>
      <c r="C1575"/>
      <c r="D1575"/>
      <c r="E1575"/>
      <c r="F1575"/>
    </row>
    <row r="1576" spans="2:6" x14ac:dyDescent="0.35">
      <c r="B1576"/>
      <c r="C1576"/>
      <c r="D1576"/>
      <c r="E1576"/>
      <c r="F1576"/>
    </row>
    <row r="1577" spans="2:6" x14ac:dyDescent="0.35">
      <c r="B1577"/>
      <c r="C1577"/>
      <c r="D1577"/>
      <c r="E1577"/>
      <c r="F1577"/>
    </row>
    <row r="1578" spans="2:6" x14ac:dyDescent="0.35">
      <c r="B1578"/>
      <c r="C1578"/>
      <c r="D1578"/>
      <c r="E1578"/>
      <c r="F1578"/>
    </row>
    <row r="1579" spans="2:6" x14ac:dyDescent="0.35">
      <c r="B1579"/>
      <c r="C1579"/>
      <c r="D1579"/>
      <c r="E1579"/>
      <c r="F1579"/>
    </row>
    <row r="1580" spans="2:6" x14ac:dyDescent="0.35">
      <c r="B1580"/>
      <c r="C1580"/>
      <c r="D1580"/>
      <c r="E1580"/>
      <c r="F1580"/>
    </row>
    <row r="1581" spans="2:6" x14ac:dyDescent="0.35">
      <c r="B1581"/>
      <c r="C1581"/>
      <c r="D1581"/>
      <c r="E1581"/>
      <c r="F1581"/>
    </row>
    <row r="1582" spans="2:6" x14ac:dyDescent="0.35">
      <c r="B1582"/>
      <c r="C1582"/>
      <c r="D1582"/>
      <c r="E1582"/>
      <c r="F1582"/>
    </row>
    <row r="1583" spans="2:6" x14ac:dyDescent="0.35">
      <c r="B1583"/>
      <c r="C1583"/>
      <c r="D1583"/>
      <c r="E1583"/>
      <c r="F1583"/>
    </row>
    <row r="1584" spans="2:6" x14ac:dyDescent="0.35">
      <c r="B1584"/>
      <c r="C1584"/>
      <c r="D1584"/>
      <c r="E1584"/>
      <c r="F1584"/>
    </row>
    <row r="1585" spans="2:6" x14ac:dyDescent="0.35">
      <c r="B1585"/>
      <c r="C1585"/>
      <c r="D1585"/>
      <c r="E1585"/>
      <c r="F1585"/>
    </row>
    <row r="1586" spans="2:6" x14ac:dyDescent="0.35">
      <c r="B1586"/>
      <c r="C1586"/>
      <c r="D1586"/>
      <c r="E1586"/>
      <c r="F1586"/>
    </row>
    <row r="1587" spans="2:6" x14ac:dyDescent="0.35">
      <c r="B1587"/>
      <c r="C1587"/>
      <c r="D1587"/>
      <c r="E1587"/>
      <c r="F1587"/>
    </row>
    <row r="1588" spans="2:6" x14ac:dyDescent="0.35">
      <c r="B1588"/>
      <c r="C1588"/>
      <c r="D1588"/>
      <c r="E1588"/>
      <c r="F1588"/>
    </row>
    <row r="1589" spans="2:6" x14ac:dyDescent="0.35">
      <c r="B1589"/>
      <c r="C1589"/>
      <c r="D1589"/>
      <c r="E1589"/>
      <c r="F1589"/>
    </row>
    <row r="1590" spans="2:6" x14ac:dyDescent="0.35">
      <c r="B1590"/>
      <c r="C1590"/>
      <c r="D1590"/>
      <c r="E1590"/>
      <c r="F1590"/>
    </row>
    <row r="1591" spans="2:6" x14ac:dyDescent="0.35">
      <c r="B1591"/>
      <c r="C1591"/>
      <c r="D1591"/>
      <c r="E1591"/>
      <c r="F1591"/>
    </row>
    <row r="1592" spans="2:6" x14ac:dyDescent="0.35">
      <c r="B1592"/>
      <c r="C1592"/>
      <c r="D1592"/>
      <c r="E1592"/>
      <c r="F1592"/>
    </row>
    <row r="1593" spans="2:6" x14ac:dyDescent="0.35">
      <c r="B1593"/>
      <c r="C1593"/>
      <c r="D1593"/>
      <c r="E1593"/>
      <c r="F1593"/>
    </row>
    <row r="1594" spans="2:6" x14ac:dyDescent="0.35">
      <c r="B1594"/>
      <c r="C1594"/>
      <c r="D1594"/>
      <c r="E1594"/>
      <c r="F1594"/>
    </row>
    <row r="1595" spans="2:6" x14ac:dyDescent="0.35">
      <c r="B1595"/>
      <c r="C1595"/>
      <c r="D1595"/>
      <c r="E1595"/>
      <c r="F1595"/>
    </row>
    <row r="1596" spans="2:6" x14ac:dyDescent="0.35">
      <c r="B1596"/>
      <c r="C1596"/>
      <c r="D1596"/>
      <c r="E1596"/>
      <c r="F1596"/>
    </row>
    <row r="1597" spans="2:6" x14ac:dyDescent="0.35">
      <c r="B1597"/>
      <c r="C1597"/>
      <c r="D1597"/>
      <c r="E1597"/>
      <c r="F1597"/>
    </row>
    <row r="1598" spans="2:6" x14ac:dyDescent="0.35">
      <c r="B1598"/>
      <c r="C1598"/>
      <c r="D1598"/>
      <c r="E1598"/>
      <c r="F1598"/>
    </row>
    <row r="1599" spans="2:6" x14ac:dyDescent="0.35">
      <c r="B1599"/>
      <c r="C1599"/>
      <c r="D1599"/>
      <c r="E1599"/>
      <c r="F1599"/>
    </row>
    <row r="1600" spans="2:6" x14ac:dyDescent="0.35">
      <c r="B1600"/>
      <c r="C1600"/>
      <c r="D1600"/>
      <c r="E1600"/>
      <c r="F1600"/>
    </row>
    <row r="1601" spans="2:6" x14ac:dyDescent="0.35">
      <c r="B1601"/>
      <c r="C1601"/>
      <c r="D1601"/>
      <c r="E1601"/>
      <c r="F1601"/>
    </row>
    <row r="1602" spans="2:6" x14ac:dyDescent="0.35">
      <c r="B1602"/>
      <c r="C1602"/>
      <c r="D1602"/>
      <c r="E1602"/>
      <c r="F1602"/>
    </row>
    <row r="1603" spans="2:6" x14ac:dyDescent="0.35">
      <c r="B1603"/>
      <c r="C1603"/>
      <c r="D1603"/>
      <c r="E1603"/>
      <c r="F1603"/>
    </row>
    <row r="1604" spans="2:6" x14ac:dyDescent="0.35">
      <c r="B1604"/>
      <c r="C1604"/>
      <c r="D1604"/>
      <c r="E1604"/>
      <c r="F1604"/>
    </row>
    <row r="1605" spans="2:6" x14ac:dyDescent="0.35">
      <c r="B1605"/>
      <c r="C1605"/>
      <c r="D1605"/>
      <c r="E1605"/>
      <c r="F1605"/>
    </row>
    <row r="1606" spans="2:6" x14ac:dyDescent="0.35">
      <c r="B1606"/>
      <c r="C1606"/>
      <c r="D1606"/>
      <c r="E1606"/>
      <c r="F1606"/>
    </row>
    <row r="1607" spans="2:6" x14ac:dyDescent="0.35">
      <c r="B1607"/>
      <c r="C1607"/>
      <c r="D1607"/>
      <c r="E1607"/>
      <c r="F1607"/>
    </row>
    <row r="1608" spans="2:6" x14ac:dyDescent="0.35">
      <c r="B1608"/>
      <c r="C1608"/>
      <c r="D1608"/>
      <c r="E1608"/>
      <c r="F1608"/>
    </row>
    <row r="1609" spans="2:6" x14ac:dyDescent="0.35">
      <c r="B1609"/>
      <c r="C1609"/>
      <c r="D1609"/>
      <c r="E1609"/>
      <c r="F1609"/>
    </row>
    <row r="1610" spans="2:6" x14ac:dyDescent="0.35">
      <c r="B1610"/>
      <c r="C1610"/>
      <c r="D1610"/>
      <c r="E1610"/>
      <c r="F1610"/>
    </row>
    <row r="1611" spans="2:6" x14ac:dyDescent="0.35">
      <c r="B1611"/>
      <c r="C1611"/>
      <c r="D1611"/>
      <c r="E1611"/>
      <c r="F1611"/>
    </row>
    <row r="1612" spans="2:6" x14ac:dyDescent="0.35">
      <c r="B1612"/>
      <c r="C1612"/>
      <c r="D1612"/>
      <c r="E1612"/>
      <c r="F1612"/>
    </row>
    <row r="1613" spans="2:6" x14ac:dyDescent="0.35">
      <c r="B1613"/>
      <c r="C1613"/>
      <c r="D1613"/>
      <c r="E1613"/>
      <c r="F1613"/>
    </row>
    <row r="1614" spans="2:6" x14ac:dyDescent="0.35">
      <c r="B1614"/>
      <c r="C1614"/>
      <c r="D1614"/>
      <c r="E1614"/>
      <c r="F1614"/>
    </row>
    <row r="1615" spans="2:6" x14ac:dyDescent="0.35">
      <c r="B1615"/>
      <c r="C1615"/>
      <c r="D1615"/>
      <c r="E1615"/>
      <c r="F1615"/>
    </row>
    <row r="1616" spans="2:6" x14ac:dyDescent="0.35">
      <c r="B1616"/>
      <c r="C1616"/>
      <c r="D1616"/>
      <c r="E1616"/>
      <c r="F1616"/>
    </row>
    <row r="1617" spans="2:6" x14ac:dyDescent="0.35">
      <c r="B1617"/>
      <c r="C1617"/>
      <c r="D1617"/>
      <c r="E1617"/>
      <c r="F1617"/>
    </row>
    <row r="1618" spans="2:6" x14ac:dyDescent="0.35">
      <c r="B1618"/>
      <c r="C1618"/>
      <c r="D1618"/>
      <c r="E1618"/>
      <c r="F1618"/>
    </row>
    <row r="1619" spans="2:6" x14ac:dyDescent="0.35">
      <c r="B1619"/>
      <c r="C1619"/>
      <c r="D1619"/>
      <c r="E1619"/>
      <c r="F1619"/>
    </row>
    <row r="1620" spans="2:6" x14ac:dyDescent="0.35">
      <c r="B1620"/>
      <c r="C1620"/>
      <c r="D1620"/>
      <c r="E1620"/>
      <c r="F1620"/>
    </row>
    <row r="1621" spans="2:6" x14ac:dyDescent="0.35">
      <c r="B1621"/>
      <c r="C1621"/>
      <c r="D1621"/>
      <c r="E1621"/>
      <c r="F1621"/>
    </row>
    <row r="1622" spans="2:6" x14ac:dyDescent="0.35">
      <c r="B1622"/>
      <c r="C1622"/>
      <c r="D1622"/>
      <c r="E1622"/>
      <c r="F1622"/>
    </row>
    <row r="1623" spans="2:6" x14ac:dyDescent="0.35">
      <c r="B1623"/>
      <c r="C1623"/>
      <c r="D1623"/>
      <c r="E1623"/>
      <c r="F1623"/>
    </row>
    <row r="1624" spans="2:6" x14ac:dyDescent="0.35">
      <c r="B1624"/>
      <c r="C1624"/>
      <c r="D1624"/>
      <c r="E1624"/>
      <c r="F1624"/>
    </row>
    <row r="1625" spans="2:6" x14ac:dyDescent="0.35">
      <c r="B1625"/>
      <c r="C1625"/>
      <c r="D1625"/>
      <c r="E1625"/>
      <c r="F1625"/>
    </row>
    <row r="1626" spans="2:6" x14ac:dyDescent="0.35">
      <c r="B1626"/>
      <c r="C1626"/>
      <c r="D1626"/>
      <c r="E1626"/>
      <c r="F1626"/>
    </row>
    <row r="1627" spans="2:6" x14ac:dyDescent="0.35">
      <c r="B1627"/>
      <c r="C1627"/>
      <c r="D1627"/>
      <c r="E1627"/>
      <c r="F1627"/>
    </row>
    <row r="1628" spans="2:6" x14ac:dyDescent="0.35">
      <c r="B1628"/>
      <c r="C1628"/>
      <c r="D1628"/>
      <c r="E1628"/>
      <c r="F1628"/>
    </row>
    <row r="1629" spans="2:6" x14ac:dyDescent="0.35">
      <c r="B1629"/>
      <c r="C1629"/>
      <c r="D1629"/>
      <c r="E1629"/>
      <c r="F1629"/>
    </row>
    <row r="1630" spans="2:6" x14ac:dyDescent="0.35">
      <c r="B1630"/>
      <c r="C1630"/>
      <c r="D1630"/>
      <c r="E1630"/>
      <c r="F1630"/>
    </row>
    <row r="1631" spans="2:6" x14ac:dyDescent="0.35">
      <c r="B1631"/>
      <c r="C1631"/>
      <c r="D1631"/>
      <c r="E1631"/>
      <c r="F1631"/>
    </row>
    <row r="1632" spans="2:6" x14ac:dyDescent="0.35">
      <c r="B1632"/>
      <c r="C1632"/>
      <c r="D1632"/>
      <c r="E1632"/>
      <c r="F1632"/>
    </row>
    <row r="1633" spans="2:6" x14ac:dyDescent="0.35">
      <c r="B1633"/>
      <c r="C1633"/>
      <c r="D1633"/>
      <c r="E1633"/>
      <c r="F1633"/>
    </row>
    <row r="1634" spans="2:6" x14ac:dyDescent="0.35">
      <c r="B1634"/>
      <c r="C1634"/>
      <c r="D1634"/>
      <c r="E1634"/>
      <c r="F1634"/>
    </row>
    <row r="1635" spans="2:6" x14ac:dyDescent="0.35">
      <c r="B1635"/>
      <c r="C1635"/>
      <c r="D1635"/>
      <c r="E1635"/>
      <c r="F1635"/>
    </row>
    <row r="1636" spans="2:6" x14ac:dyDescent="0.35">
      <c r="B1636"/>
      <c r="C1636"/>
      <c r="D1636"/>
      <c r="E1636"/>
      <c r="F1636"/>
    </row>
    <row r="1637" spans="2:6" x14ac:dyDescent="0.35">
      <c r="B1637"/>
      <c r="C1637"/>
      <c r="D1637"/>
      <c r="E1637"/>
      <c r="F1637"/>
    </row>
    <row r="1638" spans="2:6" x14ac:dyDescent="0.35">
      <c r="B1638"/>
      <c r="C1638"/>
      <c r="D1638"/>
      <c r="E1638"/>
      <c r="F1638"/>
    </row>
    <row r="1639" spans="2:6" x14ac:dyDescent="0.35">
      <c r="B1639"/>
      <c r="C1639"/>
      <c r="D1639"/>
      <c r="E1639"/>
      <c r="F1639"/>
    </row>
    <row r="1640" spans="2:6" x14ac:dyDescent="0.35">
      <c r="B1640"/>
      <c r="C1640"/>
      <c r="D1640"/>
      <c r="E1640"/>
      <c r="F1640"/>
    </row>
    <row r="1641" spans="2:6" x14ac:dyDescent="0.35">
      <c r="B1641"/>
      <c r="C1641"/>
      <c r="D1641"/>
      <c r="E1641"/>
      <c r="F1641"/>
    </row>
    <row r="1642" spans="2:6" x14ac:dyDescent="0.35">
      <c r="B1642"/>
      <c r="C1642"/>
      <c r="D1642"/>
      <c r="E1642"/>
      <c r="F1642"/>
    </row>
    <row r="1643" spans="2:6" x14ac:dyDescent="0.35">
      <c r="B1643"/>
      <c r="C1643"/>
      <c r="D1643"/>
      <c r="E1643"/>
      <c r="F1643"/>
    </row>
    <row r="1644" spans="2:6" x14ac:dyDescent="0.35">
      <c r="B1644"/>
      <c r="C1644"/>
      <c r="D1644"/>
      <c r="E1644"/>
      <c r="F1644"/>
    </row>
    <row r="1645" spans="2:6" x14ac:dyDescent="0.35">
      <c r="B1645"/>
      <c r="C1645"/>
      <c r="D1645"/>
      <c r="E1645"/>
      <c r="F1645"/>
    </row>
    <row r="1646" spans="2:6" x14ac:dyDescent="0.35">
      <c r="B1646"/>
      <c r="C1646"/>
      <c r="D1646"/>
      <c r="E1646"/>
      <c r="F1646"/>
    </row>
    <row r="1647" spans="2:6" x14ac:dyDescent="0.35">
      <c r="B1647"/>
      <c r="C1647"/>
      <c r="D1647"/>
      <c r="E1647"/>
      <c r="F1647"/>
    </row>
    <row r="1648" spans="2:6" x14ac:dyDescent="0.35">
      <c r="B1648"/>
      <c r="C1648"/>
      <c r="D1648"/>
      <c r="E1648"/>
      <c r="F1648"/>
    </row>
    <row r="1649" spans="2:6" x14ac:dyDescent="0.35">
      <c r="B1649"/>
      <c r="C1649"/>
      <c r="D1649"/>
      <c r="E1649"/>
      <c r="F1649"/>
    </row>
    <row r="1650" spans="2:6" x14ac:dyDescent="0.35">
      <c r="B1650"/>
      <c r="C1650"/>
      <c r="D1650"/>
      <c r="E1650"/>
      <c r="F1650"/>
    </row>
    <row r="1651" spans="2:6" x14ac:dyDescent="0.35">
      <c r="B1651"/>
      <c r="C1651"/>
      <c r="D1651"/>
      <c r="E1651"/>
      <c r="F1651"/>
    </row>
    <row r="1652" spans="2:6" x14ac:dyDescent="0.35">
      <c r="B1652"/>
      <c r="C1652"/>
      <c r="D1652"/>
      <c r="E1652"/>
      <c r="F1652"/>
    </row>
    <row r="1653" spans="2:6" x14ac:dyDescent="0.35">
      <c r="B1653"/>
      <c r="C1653"/>
      <c r="D1653"/>
      <c r="E1653"/>
      <c r="F1653"/>
    </row>
    <row r="1654" spans="2:6" x14ac:dyDescent="0.35">
      <c r="B1654"/>
      <c r="C1654"/>
      <c r="D1654"/>
      <c r="E1654"/>
      <c r="F1654"/>
    </row>
    <row r="1655" spans="2:6" x14ac:dyDescent="0.35">
      <c r="B1655"/>
      <c r="C1655"/>
      <c r="D1655"/>
      <c r="E1655"/>
      <c r="F1655"/>
    </row>
    <row r="1656" spans="2:6" x14ac:dyDescent="0.35">
      <c r="B1656"/>
      <c r="C1656"/>
      <c r="D1656"/>
      <c r="E1656"/>
      <c r="F1656"/>
    </row>
    <row r="1657" spans="2:6" x14ac:dyDescent="0.35">
      <c r="B1657"/>
      <c r="C1657"/>
      <c r="D1657"/>
      <c r="E1657"/>
      <c r="F1657"/>
    </row>
    <row r="1658" spans="2:6" x14ac:dyDescent="0.35">
      <c r="B1658"/>
      <c r="C1658"/>
      <c r="D1658"/>
      <c r="E1658"/>
      <c r="F1658"/>
    </row>
    <row r="1659" spans="2:6" x14ac:dyDescent="0.35">
      <c r="B1659"/>
      <c r="C1659"/>
      <c r="D1659"/>
      <c r="E1659"/>
      <c r="F1659"/>
    </row>
    <row r="1660" spans="2:6" x14ac:dyDescent="0.35">
      <c r="B1660"/>
      <c r="C1660"/>
      <c r="D1660"/>
      <c r="E1660"/>
      <c r="F1660"/>
    </row>
    <row r="1661" spans="2:6" x14ac:dyDescent="0.35">
      <c r="B1661"/>
      <c r="C1661"/>
      <c r="D1661"/>
      <c r="E1661"/>
      <c r="F1661"/>
    </row>
    <row r="1662" spans="2:6" x14ac:dyDescent="0.35">
      <c r="B1662"/>
      <c r="C1662"/>
      <c r="D1662"/>
      <c r="E1662"/>
      <c r="F1662"/>
    </row>
    <row r="1663" spans="2:6" x14ac:dyDescent="0.35">
      <c r="B1663"/>
      <c r="C1663"/>
      <c r="D1663"/>
      <c r="E1663"/>
      <c r="F1663"/>
    </row>
    <row r="1664" spans="2:6" x14ac:dyDescent="0.35">
      <c r="B1664"/>
      <c r="C1664"/>
      <c r="D1664"/>
      <c r="E1664"/>
      <c r="F1664"/>
    </row>
    <row r="1665" spans="2:6" x14ac:dyDescent="0.35">
      <c r="B1665"/>
      <c r="C1665"/>
      <c r="D1665"/>
      <c r="E1665"/>
      <c r="F1665"/>
    </row>
    <row r="1666" spans="2:6" x14ac:dyDescent="0.35">
      <c r="B1666"/>
      <c r="C1666"/>
      <c r="D1666"/>
      <c r="E1666"/>
      <c r="F1666"/>
    </row>
    <row r="1667" spans="2:6" x14ac:dyDescent="0.35">
      <c r="B1667"/>
      <c r="C1667"/>
      <c r="D1667"/>
      <c r="E1667"/>
      <c r="F1667"/>
    </row>
    <row r="1668" spans="2:6" x14ac:dyDescent="0.35">
      <c r="B1668"/>
      <c r="C1668"/>
      <c r="D1668"/>
      <c r="E1668"/>
      <c r="F1668"/>
    </row>
    <row r="1669" spans="2:6" x14ac:dyDescent="0.35">
      <c r="B1669"/>
      <c r="C1669"/>
      <c r="D1669"/>
      <c r="E1669"/>
      <c r="F1669"/>
    </row>
    <row r="1670" spans="2:6" x14ac:dyDescent="0.35">
      <c r="B1670"/>
      <c r="C1670"/>
      <c r="D1670"/>
      <c r="E1670"/>
      <c r="F1670"/>
    </row>
    <row r="1671" spans="2:6" x14ac:dyDescent="0.35">
      <c r="B1671"/>
      <c r="C1671"/>
      <c r="D1671"/>
      <c r="E1671"/>
      <c r="F1671"/>
    </row>
    <row r="1672" spans="2:6" x14ac:dyDescent="0.35">
      <c r="B1672"/>
      <c r="C1672"/>
      <c r="D1672"/>
      <c r="E1672"/>
      <c r="F1672"/>
    </row>
    <row r="1673" spans="2:6" x14ac:dyDescent="0.35">
      <c r="B1673"/>
      <c r="C1673"/>
      <c r="D1673"/>
      <c r="E1673"/>
      <c r="F1673"/>
    </row>
    <row r="1674" spans="2:6" x14ac:dyDescent="0.35">
      <c r="B1674"/>
      <c r="C1674"/>
      <c r="D1674"/>
      <c r="E1674"/>
      <c r="F1674"/>
    </row>
    <row r="1675" spans="2:6" x14ac:dyDescent="0.35">
      <c r="B1675"/>
      <c r="C1675"/>
      <c r="D1675"/>
      <c r="E1675"/>
      <c r="F1675"/>
    </row>
    <row r="1676" spans="2:6" x14ac:dyDescent="0.35">
      <c r="B1676"/>
      <c r="C1676"/>
      <c r="D1676"/>
      <c r="E1676"/>
      <c r="F1676"/>
    </row>
    <row r="1677" spans="2:6" x14ac:dyDescent="0.35">
      <c r="B1677"/>
      <c r="C1677"/>
      <c r="D1677"/>
      <c r="E1677"/>
      <c r="F1677"/>
    </row>
    <row r="1678" spans="2:6" x14ac:dyDescent="0.35">
      <c r="B1678"/>
      <c r="C1678"/>
      <c r="D1678"/>
      <c r="E1678"/>
      <c r="F1678"/>
    </row>
    <row r="1679" spans="2:6" x14ac:dyDescent="0.35">
      <c r="B1679"/>
      <c r="C1679"/>
      <c r="D1679"/>
      <c r="E1679"/>
      <c r="F1679"/>
    </row>
    <row r="1680" spans="2:6" x14ac:dyDescent="0.35">
      <c r="B1680"/>
      <c r="C1680"/>
      <c r="D1680"/>
      <c r="E1680"/>
      <c r="F1680"/>
    </row>
    <row r="1681" spans="2:6" x14ac:dyDescent="0.35">
      <c r="B1681"/>
      <c r="C1681"/>
      <c r="D1681"/>
      <c r="E1681"/>
      <c r="F1681"/>
    </row>
    <row r="1682" spans="2:6" x14ac:dyDescent="0.35">
      <c r="B1682"/>
      <c r="C1682"/>
      <c r="D1682"/>
      <c r="E1682"/>
      <c r="F1682"/>
    </row>
    <row r="1683" spans="2:6" x14ac:dyDescent="0.35">
      <c r="B1683"/>
      <c r="C1683"/>
      <c r="D1683"/>
      <c r="E1683"/>
      <c r="F1683"/>
    </row>
    <row r="1684" spans="2:6" x14ac:dyDescent="0.35">
      <c r="B1684"/>
      <c r="C1684"/>
      <c r="D1684"/>
      <c r="E1684"/>
      <c r="F1684"/>
    </row>
    <row r="1685" spans="2:6" x14ac:dyDescent="0.35">
      <c r="B1685"/>
      <c r="C1685"/>
      <c r="D1685"/>
      <c r="E1685"/>
      <c r="F1685"/>
    </row>
    <row r="1686" spans="2:6" x14ac:dyDescent="0.35">
      <c r="B1686"/>
      <c r="C1686"/>
      <c r="D1686"/>
      <c r="E1686"/>
      <c r="F1686"/>
    </row>
    <row r="1687" spans="2:6" x14ac:dyDescent="0.35">
      <c r="B1687"/>
      <c r="C1687"/>
      <c r="D1687"/>
      <c r="E1687"/>
      <c r="F1687"/>
    </row>
    <row r="1688" spans="2:6" x14ac:dyDescent="0.35">
      <c r="B1688"/>
      <c r="C1688"/>
      <c r="D1688"/>
      <c r="E1688"/>
      <c r="F1688"/>
    </row>
    <row r="1689" spans="2:6" x14ac:dyDescent="0.35">
      <c r="B1689"/>
      <c r="C1689"/>
      <c r="D1689"/>
      <c r="E1689"/>
      <c r="F1689"/>
    </row>
    <row r="1690" spans="2:6" x14ac:dyDescent="0.35">
      <c r="B1690"/>
      <c r="C1690"/>
      <c r="D1690"/>
      <c r="E1690"/>
      <c r="F1690"/>
    </row>
    <row r="1691" spans="2:6" x14ac:dyDescent="0.35">
      <c r="B1691"/>
      <c r="C1691"/>
      <c r="D1691"/>
      <c r="E1691"/>
      <c r="F1691"/>
    </row>
    <row r="1692" spans="2:6" x14ac:dyDescent="0.35">
      <c r="B1692"/>
      <c r="C1692"/>
      <c r="D1692"/>
      <c r="E1692"/>
      <c r="F1692"/>
    </row>
    <row r="1693" spans="2:6" x14ac:dyDescent="0.35">
      <c r="B1693"/>
      <c r="C1693"/>
      <c r="D1693"/>
      <c r="E1693"/>
      <c r="F1693"/>
    </row>
    <row r="1694" spans="2:6" x14ac:dyDescent="0.35">
      <c r="B1694"/>
      <c r="C1694"/>
      <c r="D1694"/>
      <c r="E1694"/>
      <c r="F1694"/>
    </row>
    <row r="1695" spans="2:6" x14ac:dyDescent="0.35">
      <c r="B1695"/>
      <c r="C1695"/>
      <c r="D1695"/>
      <c r="E1695"/>
      <c r="F1695"/>
    </row>
    <row r="1696" spans="2:6" x14ac:dyDescent="0.35">
      <c r="B1696"/>
      <c r="C1696"/>
      <c r="D1696"/>
      <c r="E1696"/>
      <c r="F1696"/>
    </row>
    <row r="1697" spans="2:6" x14ac:dyDescent="0.35">
      <c r="B1697"/>
      <c r="C1697"/>
      <c r="D1697"/>
      <c r="E1697"/>
      <c r="F1697"/>
    </row>
    <row r="1698" spans="2:6" x14ac:dyDescent="0.35">
      <c r="B1698"/>
      <c r="C1698"/>
      <c r="D1698"/>
      <c r="E1698"/>
      <c r="F1698"/>
    </row>
    <row r="1699" spans="2:6" x14ac:dyDescent="0.35">
      <c r="B1699"/>
      <c r="C1699"/>
      <c r="D1699"/>
      <c r="E1699"/>
      <c r="F1699"/>
    </row>
    <row r="1700" spans="2:6" x14ac:dyDescent="0.35">
      <c r="B1700"/>
      <c r="C1700"/>
      <c r="D1700"/>
      <c r="E1700"/>
      <c r="F1700"/>
    </row>
    <row r="1701" spans="2:6" x14ac:dyDescent="0.35">
      <c r="B1701"/>
      <c r="C1701"/>
      <c r="D1701"/>
      <c r="E1701"/>
      <c r="F1701"/>
    </row>
    <row r="1702" spans="2:6" x14ac:dyDescent="0.35">
      <c r="B1702"/>
      <c r="C1702"/>
      <c r="D1702"/>
      <c r="E1702"/>
      <c r="F1702"/>
    </row>
    <row r="1703" spans="2:6" x14ac:dyDescent="0.35">
      <c r="B1703"/>
      <c r="C1703"/>
      <c r="D1703"/>
      <c r="E1703"/>
      <c r="F1703"/>
    </row>
    <row r="1704" spans="2:6" x14ac:dyDescent="0.35">
      <c r="B1704"/>
      <c r="C1704"/>
      <c r="D1704"/>
      <c r="E1704"/>
      <c r="F1704"/>
    </row>
    <row r="1705" spans="2:6" x14ac:dyDescent="0.35">
      <c r="B1705"/>
      <c r="C1705"/>
      <c r="D1705"/>
      <c r="E1705"/>
      <c r="F1705"/>
    </row>
    <row r="1706" spans="2:6" x14ac:dyDescent="0.35">
      <c r="B1706"/>
      <c r="C1706"/>
      <c r="D1706"/>
      <c r="E1706"/>
      <c r="F1706"/>
    </row>
    <row r="1707" spans="2:6" x14ac:dyDescent="0.35">
      <c r="C1707"/>
      <c r="D1707"/>
      <c r="E1707"/>
      <c r="F1707"/>
    </row>
    <row r="1708" spans="2:6" x14ac:dyDescent="0.35">
      <c r="C1708"/>
      <c r="D1708"/>
      <c r="E1708"/>
      <c r="F1708"/>
    </row>
    <row r="1709" spans="2:6" x14ac:dyDescent="0.35">
      <c r="C1709"/>
      <c r="D1709"/>
      <c r="E1709"/>
      <c r="F1709"/>
    </row>
    <row r="1710" spans="2:6" x14ac:dyDescent="0.35">
      <c r="C1710"/>
      <c r="D1710"/>
      <c r="E1710"/>
      <c r="F1710"/>
    </row>
    <row r="1711" spans="2:6" x14ac:dyDescent="0.35">
      <c r="C1711"/>
      <c r="D1711"/>
      <c r="E1711"/>
      <c r="F1711"/>
    </row>
    <row r="1712" spans="2:6" x14ac:dyDescent="0.35">
      <c r="C1712"/>
      <c r="D1712"/>
      <c r="E1712"/>
      <c r="F1712"/>
    </row>
    <row r="1713" spans="3:6" x14ac:dyDescent="0.35">
      <c r="C1713"/>
      <c r="D1713"/>
      <c r="E1713"/>
      <c r="F1713"/>
    </row>
    <row r="1714" spans="3:6" x14ac:dyDescent="0.35">
      <c r="C1714"/>
      <c r="D1714"/>
      <c r="E1714"/>
      <c r="F1714"/>
    </row>
    <row r="1715" spans="3:6" x14ac:dyDescent="0.35">
      <c r="C1715"/>
      <c r="D1715"/>
      <c r="E1715"/>
      <c r="F1715"/>
    </row>
    <row r="1716" spans="3:6" x14ac:dyDescent="0.35">
      <c r="C1716"/>
      <c r="D1716"/>
      <c r="E1716"/>
      <c r="F1716"/>
    </row>
    <row r="1717" spans="3:6" x14ac:dyDescent="0.35">
      <c r="C1717"/>
      <c r="D1717"/>
      <c r="E1717"/>
      <c r="F1717"/>
    </row>
    <row r="1718" spans="3:6" x14ac:dyDescent="0.35">
      <c r="C1718"/>
      <c r="D1718"/>
      <c r="E1718"/>
      <c r="F1718"/>
    </row>
    <row r="1719" spans="3:6" x14ac:dyDescent="0.35">
      <c r="C1719"/>
      <c r="D1719"/>
      <c r="E1719"/>
      <c r="F1719"/>
    </row>
    <row r="1720" spans="3:6" x14ac:dyDescent="0.35">
      <c r="C1720"/>
      <c r="D1720"/>
      <c r="E1720"/>
      <c r="F1720"/>
    </row>
    <row r="1721" spans="3:6" x14ac:dyDescent="0.35">
      <c r="C1721"/>
      <c r="D1721"/>
      <c r="E1721"/>
      <c r="F1721"/>
    </row>
    <row r="1722" spans="3:6" x14ac:dyDescent="0.35">
      <c r="C1722"/>
      <c r="D1722"/>
      <c r="E1722"/>
      <c r="F1722"/>
    </row>
    <row r="1723" spans="3:6" x14ac:dyDescent="0.35">
      <c r="C1723"/>
      <c r="D1723"/>
      <c r="E1723"/>
      <c r="F1723"/>
    </row>
    <row r="1724" spans="3:6" x14ac:dyDescent="0.35">
      <c r="C1724"/>
      <c r="D1724"/>
      <c r="E1724"/>
      <c r="F1724"/>
    </row>
    <row r="1725" spans="3:6" x14ac:dyDescent="0.35">
      <c r="C1725"/>
      <c r="D1725"/>
      <c r="E1725"/>
      <c r="F1725"/>
    </row>
    <row r="1726" spans="3:6" x14ac:dyDescent="0.35">
      <c r="C1726"/>
      <c r="D1726"/>
      <c r="E1726"/>
      <c r="F1726"/>
    </row>
    <row r="1727" spans="3:6" x14ac:dyDescent="0.35">
      <c r="C1727"/>
      <c r="D1727"/>
      <c r="E1727"/>
      <c r="F1727"/>
    </row>
    <row r="1728" spans="3:6" x14ac:dyDescent="0.35">
      <c r="C1728"/>
      <c r="D1728"/>
      <c r="E1728"/>
      <c r="F1728"/>
    </row>
    <row r="1729" spans="3:6" x14ac:dyDescent="0.35">
      <c r="C1729"/>
      <c r="D1729"/>
      <c r="E1729"/>
      <c r="F1729"/>
    </row>
    <row r="1730" spans="3:6" x14ac:dyDescent="0.35">
      <c r="C1730"/>
      <c r="D1730"/>
      <c r="E1730"/>
      <c r="F1730"/>
    </row>
    <row r="1731" spans="3:6" x14ac:dyDescent="0.35">
      <c r="C1731"/>
      <c r="D1731"/>
      <c r="E1731"/>
      <c r="F1731"/>
    </row>
    <row r="1732" spans="3:6" x14ac:dyDescent="0.35">
      <c r="C1732"/>
      <c r="D1732"/>
      <c r="E1732"/>
      <c r="F1732"/>
    </row>
    <row r="1733" spans="3:6" x14ac:dyDescent="0.35">
      <c r="C1733"/>
      <c r="D1733"/>
      <c r="E1733"/>
      <c r="F1733"/>
    </row>
    <row r="1734" spans="3:6" x14ac:dyDescent="0.35">
      <c r="C1734"/>
      <c r="D1734"/>
      <c r="E1734"/>
      <c r="F1734"/>
    </row>
    <row r="1735" spans="3:6" x14ac:dyDescent="0.35">
      <c r="C1735"/>
      <c r="D1735"/>
      <c r="E1735"/>
      <c r="F1735"/>
    </row>
    <row r="1736" spans="3:6" x14ac:dyDescent="0.35">
      <c r="C1736"/>
      <c r="D1736"/>
      <c r="E1736"/>
      <c r="F1736"/>
    </row>
    <row r="1737" spans="3:6" x14ac:dyDescent="0.35">
      <c r="C1737"/>
      <c r="D1737"/>
      <c r="E1737"/>
      <c r="F1737"/>
    </row>
    <row r="1738" spans="3:6" x14ac:dyDescent="0.35">
      <c r="C1738"/>
      <c r="D1738"/>
      <c r="E1738"/>
      <c r="F1738"/>
    </row>
    <row r="1739" spans="3:6" x14ac:dyDescent="0.35">
      <c r="C1739"/>
      <c r="D1739"/>
      <c r="E1739"/>
      <c r="F1739"/>
    </row>
    <row r="1740" spans="3:6" x14ac:dyDescent="0.35">
      <c r="C1740"/>
      <c r="D1740"/>
      <c r="E1740"/>
      <c r="F1740"/>
    </row>
    <row r="1741" spans="3:6" x14ac:dyDescent="0.35">
      <c r="C1741"/>
      <c r="D1741"/>
      <c r="E1741"/>
      <c r="F1741"/>
    </row>
    <row r="1742" spans="3:6" x14ac:dyDescent="0.35">
      <c r="C1742"/>
      <c r="D1742"/>
      <c r="E1742"/>
      <c r="F1742"/>
    </row>
    <row r="1743" spans="3:6" x14ac:dyDescent="0.35">
      <c r="C1743"/>
      <c r="D1743"/>
      <c r="E1743"/>
      <c r="F1743"/>
    </row>
    <row r="1744" spans="3:6" x14ac:dyDescent="0.35">
      <c r="C1744"/>
      <c r="D1744"/>
      <c r="E1744"/>
      <c r="F1744"/>
    </row>
    <row r="1745" spans="3:6" x14ac:dyDescent="0.35">
      <c r="C1745"/>
      <c r="D1745"/>
      <c r="E1745"/>
      <c r="F1745"/>
    </row>
    <row r="1746" spans="3:6" x14ac:dyDescent="0.35">
      <c r="C1746"/>
      <c r="D1746"/>
      <c r="E1746"/>
      <c r="F1746"/>
    </row>
    <row r="1747" spans="3:6" x14ac:dyDescent="0.35">
      <c r="C1747"/>
      <c r="D1747"/>
      <c r="E1747"/>
      <c r="F1747"/>
    </row>
    <row r="1748" spans="3:6" x14ac:dyDescent="0.35">
      <c r="C1748"/>
      <c r="D1748"/>
      <c r="E1748"/>
      <c r="F1748"/>
    </row>
    <row r="1749" spans="3:6" x14ac:dyDescent="0.35">
      <c r="C1749"/>
      <c r="D1749"/>
      <c r="E1749"/>
      <c r="F1749"/>
    </row>
    <row r="1750" spans="3:6" x14ac:dyDescent="0.35">
      <c r="C1750"/>
      <c r="D1750"/>
      <c r="E1750"/>
      <c r="F1750"/>
    </row>
    <row r="1751" spans="3:6" x14ac:dyDescent="0.35">
      <c r="C1751"/>
      <c r="D1751"/>
      <c r="E1751"/>
      <c r="F1751"/>
    </row>
    <row r="1752" spans="3:6" x14ac:dyDescent="0.35">
      <c r="C1752"/>
      <c r="D1752"/>
      <c r="E1752"/>
      <c r="F1752"/>
    </row>
    <row r="1753" spans="3:6" x14ac:dyDescent="0.35">
      <c r="C1753"/>
      <c r="D1753"/>
      <c r="E1753"/>
      <c r="F1753"/>
    </row>
    <row r="1754" spans="3:6" x14ac:dyDescent="0.35">
      <c r="C1754"/>
      <c r="D1754"/>
      <c r="E1754"/>
      <c r="F1754"/>
    </row>
    <row r="1755" spans="3:6" x14ac:dyDescent="0.35">
      <c r="C1755"/>
      <c r="D1755"/>
      <c r="E1755"/>
      <c r="F1755"/>
    </row>
    <row r="1756" spans="3:6" x14ac:dyDescent="0.35">
      <c r="C1756"/>
      <c r="D1756"/>
      <c r="E1756"/>
      <c r="F1756"/>
    </row>
    <row r="1757" spans="3:6" x14ac:dyDescent="0.35">
      <c r="C1757"/>
      <c r="D1757"/>
      <c r="E1757"/>
      <c r="F1757"/>
    </row>
    <row r="1758" spans="3:6" x14ac:dyDescent="0.35">
      <c r="C1758"/>
      <c r="D1758"/>
      <c r="E1758"/>
      <c r="F1758"/>
    </row>
    <row r="1759" spans="3:6" x14ac:dyDescent="0.35">
      <c r="C1759"/>
      <c r="D1759"/>
      <c r="E1759"/>
      <c r="F1759"/>
    </row>
    <row r="1760" spans="3:6" x14ac:dyDescent="0.35">
      <c r="C1760"/>
      <c r="D1760"/>
      <c r="E1760"/>
      <c r="F1760"/>
    </row>
    <row r="1761" spans="3:6" x14ac:dyDescent="0.35">
      <c r="C1761"/>
      <c r="D1761"/>
      <c r="E1761"/>
      <c r="F1761"/>
    </row>
    <row r="1762" spans="3:6" x14ac:dyDescent="0.35">
      <c r="C1762"/>
      <c r="D1762"/>
      <c r="E1762"/>
      <c r="F1762"/>
    </row>
    <row r="1763" spans="3:6" x14ac:dyDescent="0.35">
      <c r="C1763"/>
      <c r="D1763"/>
      <c r="E1763"/>
      <c r="F1763"/>
    </row>
    <row r="1764" spans="3:6" x14ac:dyDescent="0.35">
      <c r="C1764"/>
      <c r="D1764"/>
      <c r="E1764"/>
      <c r="F1764"/>
    </row>
    <row r="1765" spans="3:6" x14ac:dyDescent="0.35">
      <c r="C1765"/>
      <c r="D1765"/>
      <c r="E1765"/>
      <c r="F1765"/>
    </row>
    <row r="1766" spans="3:6" x14ac:dyDescent="0.35">
      <c r="C1766"/>
      <c r="D1766"/>
      <c r="E1766"/>
      <c r="F1766"/>
    </row>
    <row r="1767" spans="3:6" x14ac:dyDescent="0.35">
      <c r="C1767"/>
      <c r="D1767"/>
      <c r="E1767"/>
      <c r="F1767"/>
    </row>
    <row r="1768" spans="3:6" x14ac:dyDescent="0.35">
      <c r="C1768"/>
      <c r="D1768"/>
      <c r="E1768"/>
      <c r="F1768"/>
    </row>
    <row r="1769" spans="3:6" x14ac:dyDescent="0.35">
      <c r="C1769"/>
      <c r="D1769"/>
      <c r="E1769"/>
      <c r="F1769"/>
    </row>
    <row r="1770" spans="3:6" x14ac:dyDescent="0.35">
      <c r="C1770"/>
      <c r="D1770"/>
      <c r="E1770"/>
      <c r="F1770"/>
    </row>
    <row r="1771" spans="3:6" x14ac:dyDescent="0.35">
      <c r="C1771"/>
      <c r="D1771"/>
      <c r="E1771"/>
      <c r="F1771"/>
    </row>
    <row r="1772" spans="3:6" x14ac:dyDescent="0.35">
      <c r="C1772"/>
      <c r="D1772"/>
      <c r="E1772"/>
      <c r="F1772"/>
    </row>
    <row r="1773" spans="3:6" x14ac:dyDescent="0.35">
      <c r="C1773"/>
      <c r="D1773"/>
      <c r="E1773"/>
      <c r="F1773"/>
    </row>
    <row r="1774" spans="3:6" x14ac:dyDescent="0.35">
      <c r="C1774"/>
      <c r="D1774"/>
      <c r="E1774"/>
      <c r="F1774"/>
    </row>
    <row r="1775" spans="3:6" x14ac:dyDescent="0.35">
      <c r="C1775"/>
      <c r="D1775"/>
      <c r="E1775"/>
      <c r="F1775"/>
    </row>
    <row r="1776" spans="3:6" x14ac:dyDescent="0.35">
      <c r="C1776"/>
      <c r="D1776"/>
      <c r="E1776"/>
      <c r="F1776"/>
    </row>
    <row r="1777" spans="3:6" x14ac:dyDescent="0.35">
      <c r="C1777"/>
      <c r="D1777"/>
      <c r="E1777"/>
      <c r="F1777"/>
    </row>
    <row r="1778" spans="3:6" x14ac:dyDescent="0.35">
      <c r="C1778"/>
      <c r="D1778"/>
      <c r="E1778"/>
      <c r="F1778"/>
    </row>
    <row r="1779" spans="3:6" x14ac:dyDescent="0.35">
      <c r="C1779"/>
      <c r="D1779"/>
      <c r="E1779"/>
      <c r="F1779"/>
    </row>
    <row r="1780" spans="3:6" x14ac:dyDescent="0.35">
      <c r="C1780"/>
      <c r="D1780"/>
      <c r="E1780"/>
      <c r="F1780"/>
    </row>
    <row r="1781" spans="3:6" x14ac:dyDescent="0.35">
      <c r="C1781"/>
      <c r="D1781"/>
      <c r="E1781"/>
      <c r="F1781"/>
    </row>
    <row r="1782" spans="3:6" x14ac:dyDescent="0.35">
      <c r="C1782"/>
      <c r="D1782"/>
      <c r="E1782"/>
      <c r="F1782"/>
    </row>
    <row r="1783" spans="3:6" x14ac:dyDescent="0.35">
      <c r="C1783"/>
      <c r="D1783"/>
      <c r="E1783"/>
      <c r="F1783"/>
    </row>
    <row r="1784" spans="3:6" x14ac:dyDescent="0.35">
      <c r="C1784"/>
      <c r="D1784"/>
      <c r="E1784"/>
      <c r="F1784"/>
    </row>
    <row r="1785" spans="3:6" x14ac:dyDescent="0.35">
      <c r="C1785"/>
      <c r="D1785"/>
      <c r="E1785"/>
      <c r="F1785"/>
    </row>
    <row r="1786" spans="3:6" x14ac:dyDescent="0.35">
      <c r="C1786"/>
      <c r="D1786"/>
      <c r="E1786"/>
      <c r="F1786"/>
    </row>
    <row r="1787" spans="3:6" x14ac:dyDescent="0.35">
      <c r="C1787"/>
      <c r="D1787"/>
      <c r="E1787"/>
      <c r="F1787"/>
    </row>
    <row r="1788" spans="3:6" x14ac:dyDescent="0.35">
      <c r="C1788"/>
      <c r="D1788"/>
      <c r="E1788"/>
      <c r="F1788"/>
    </row>
    <row r="1789" spans="3:6" x14ac:dyDescent="0.35">
      <c r="C1789"/>
      <c r="D1789"/>
      <c r="E1789"/>
      <c r="F1789"/>
    </row>
    <row r="1790" spans="3:6" x14ac:dyDescent="0.35">
      <c r="C1790"/>
      <c r="D1790"/>
      <c r="E1790"/>
      <c r="F1790"/>
    </row>
    <row r="1791" spans="3:6" x14ac:dyDescent="0.35">
      <c r="C1791"/>
      <c r="D1791"/>
      <c r="E1791"/>
      <c r="F1791"/>
    </row>
    <row r="1792" spans="3:6" x14ac:dyDescent="0.35">
      <c r="C1792"/>
      <c r="D1792"/>
      <c r="E1792"/>
      <c r="F1792"/>
    </row>
    <row r="1793" spans="3:6" x14ac:dyDescent="0.35">
      <c r="C1793"/>
      <c r="D1793"/>
      <c r="E1793"/>
      <c r="F1793"/>
    </row>
    <row r="1794" spans="3:6" x14ac:dyDescent="0.35">
      <c r="C1794"/>
      <c r="D1794"/>
      <c r="E1794"/>
      <c r="F1794"/>
    </row>
    <row r="1795" spans="3:6" x14ac:dyDescent="0.35">
      <c r="C1795"/>
      <c r="D1795"/>
      <c r="E1795"/>
      <c r="F1795"/>
    </row>
    <row r="1796" spans="3:6" x14ac:dyDescent="0.35">
      <c r="C1796"/>
      <c r="D1796"/>
      <c r="E1796"/>
      <c r="F1796"/>
    </row>
    <row r="1797" spans="3:6" x14ac:dyDescent="0.35">
      <c r="C1797"/>
      <c r="D1797"/>
      <c r="E1797"/>
      <c r="F1797"/>
    </row>
    <row r="1798" spans="3:6" x14ac:dyDescent="0.35">
      <c r="C1798"/>
      <c r="D1798"/>
      <c r="E1798"/>
      <c r="F1798"/>
    </row>
    <row r="1799" spans="3:6" x14ac:dyDescent="0.35">
      <c r="C1799"/>
      <c r="D1799"/>
      <c r="E1799"/>
      <c r="F1799"/>
    </row>
    <row r="1800" spans="3:6" x14ac:dyDescent="0.35">
      <c r="C1800"/>
      <c r="D1800"/>
      <c r="E1800"/>
      <c r="F1800"/>
    </row>
    <row r="1801" spans="3:6" x14ac:dyDescent="0.35">
      <c r="C1801"/>
      <c r="D1801"/>
      <c r="E1801"/>
      <c r="F1801"/>
    </row>
    <row r="1802" spans="3:6" x14ac:dyDescent="0.35">
      <c r="C1802"/>
      <c r="D1802"/>
      <c r="E1802"/>
      <c r="F1802"/>
    </row>
    <row r="1803" spans="3:6" x14ac:dyDescent="0.35">
      <c r="C1803"/>
      <c r="D1803"/>
      <c r="E1803"/>
      <c r="F1803"/>
    </row>
    <row r="1804" spans="3:6" x14ac:dyDescent="0.35">
      <c r="C1804"/>
      <c r="D1804"/>
      <c r="E1804"/>
      <c r="F1804"/>
    </row>
    <row r="1805" spans="3:6" x14ac:dyDescent="0.35">
      <c r="C1805"/>
      <c r="D1805"/>
      <c r="E1805"/>
      <c r="F1805"/>
    </row>
    <row r="1806" spans="3:6" x14ac:dyDescent="0.35">
      <c r="C1806"/>
      <c r="D1806"/>
      <c r="E1806"/>
      <c r="F1806"/>
    </row>
    <row r="1807" spans="3:6" x14ac:dyDescent="0.35">
      <c r="C1807"/>
      <c r="D1807"/>
      <c r="E1807"/>
      <c r="F1807"/>
    </row>
    <row r="1808" spans="3:6" x14ac:dyDescent="0.35">
      <c r="C1808"/>
      <c r="D1808"/>
      <c r="E1808"/>
      <c r="F1808"/>
    </row>
    <row r="1809" spans="3:6" x14ac:dyDescent="0.35">
      <c r="C1809"/>
      <c r="D1809"/>
      <c r="E1809"/>
      <c r="F1809"/>
    </row>
    <row r="1810" spans="3:6" x14ac:dyDescent="0.35">
      <c r="C1810"/>
      <c r="D1810"/>
      <c r="E1810"/>
      <c r="F1810"/>
    </row>
    <row r="1811" spans="3:6" x14ac:dyDescent="0.35">
      <c r="C1811"/>
      <c r="D1811"/>
      <c r="E1811"/>
      <c r="F1811"/>
    </row>
    <row r="1812" spans="3:6" x14ac:dyDescent="0.35">
      <c r="C1812"/>
      <c r="D1812"/>
      <c r="E1812"/>
      <c r="F1812"/>
    </row>
    <row r="1813" spans="3:6" x14ac:dyDescent="0.35">
      <c r="C1813"/>
      <c r="D1813"/>
      <c r="E1813"/>
      <c r="F1813"/>
    </row>
    <row r="1814" spans="3:6" x14ac:dyDescent="0.35">
      <c r="C1814"/>
      <c r="D1814"/>
      <c r="E1814"/>
      <c r="F1814"/>
    </row>
    <row r="1815" spans="3:6" x14ac:dyDescent="0.35">
      <c r="C1815"/>
      <c r="D1815"/>
      <c r="E1815"/>
      <c r="F1815"/>
    </row>
    <row r="1816" spans="3:6" x14ac:dyDescent="0.35">
      <c r="C1816"/>
      <c r="D1816"/>
      <c r="E1816"/>
      <c r="F1816"/>
    </row>
    <row r="1817" spans="3:6" x14ac:dyDescent="0.35">
      <c r="C1817"/>
      <c r="D1817"/>
      <c r="E1817"/>
      <c r="F1817"/>
    </row>
    <row r="1818" spans="3:6" x14ac:dyDescent="0.35">
      <c r="C1818"/>
      <c r="D1818"/>
      <c r="E1818"/>
      <c r="F1818"/>
    </row>
    <row r="1819" spans="3:6" x14ac:dyDescent="0.35">
      <c r="C1819"/>
      <c r="D1819"/>
      <c r="E1819"/>
      <c r="F1819"/>
    </row>
    <row r="1820" spans="3:6" x14ac:dyDescent="0.35">
      <c r="C1820"/>
      <c r="D1820"/>
      <c r="E1820"/>
      <c r="F1820"/>
    </row>
    <row r="1821" spans="3:6" x14ac:dyDescent="0.35">
      <c r="C1821"/>
      <c r="D1821"/>
      <c r="E1821"/>
      <c r="F1821"/>
    </row>
    <row r="1822" spans="3:6" x14ac:dyDescent="0.35">
      <c r="C1822"/>
      <c r="D1822"/>
      <c r="E1822"/>
      <c r="F1822"/>
    </row>
    <row r="1823" spans="3:6" x14ac:dyDescent="0.35">
      <c r="C1823"/>
      <c r="D1823"/>
      <c r="E1823"/>
      <c r="F1823"/>
    </row>
    <row r="1824" spans="3:6" x14ac:dyDescent="0.35">
      <c r="C1824"/>
      <c r="D1824"/>
      <c r="E1824"/>
      <c r="F1824"/>
    </row>
    <row r="1825" spans="3:6" x14ac:dyDescent="0.35">
      <c r="C1825"/>
      <c r="D1825"/>
      <c r="E1825"/>
      <c r="F1825"/>
    </row>
    <row r="1826" spans="3:6" x14ac:dyDescent="0.35">
      <c r="C1826"/>
      <c r="D1826"/>
      <c r="E1826"/>
      <c r="F1826"/>
    </row>
    <row r="1827" spans="3:6" x14ac:dyDescent="0.35">
      <c r="C1827"/>
      <c r="D1827"/>
      <c r="E1827"/>
      <c r="F1827"/>
    </row>
    <row r="1828" spans="3:6" x14ac:dyDescent="0.35">
      <c r="C1828"/>
      <c r="D1828"/>
      <c r="E1828"/>
      <c r="F1828"/>
    </row>
    <row r="1829" spans="3:6" x14ac:dyDescent="0.35">
      <c r="C1829"/>
      <c r="D1829"/>
      <c r="E1829"/>
      <c r="F1829"/>
    </row>
    <row r="1830" spans="3:6" x14ac:dyDescent="0.35">
      <c r="C1830"/>
      <c r="D1830"/>
      <c r="E1830"/>
      <c r="F1830"/>
    </row>
    <row r="1831" spans="3:6" x14ac:dyDescent="0.35">
      <c r="C1831"/>
      <c r="D1831"/>
      <c r="E1831"/>
      <c r="F1831"/>
    </row>
    <row r="1832" spans="3:6" x14ac:dyDescent="0.35">
      <c r="C1832"/>
      <c r="D1832"/>
      <c r="E1832"/>
      <c r="F1832"/>
    </row>
    <row r="1833" spans="3:6" x14ac:dyDescent="0.35">
      <c r="C1833"/>
      <c r="D1833"/>
      <c r="E1833"/>
      <c r="F1833"/>
    </row>
    <row r="1834" spans="3:6" x14ac:dyDescent="0.35">
      <c r="C1834"/>
      <c r="D1834"/>
      <c r="E1834"/>
      <c r="F1834"/>
    </row>
    <row r="1835" spans="3:6" x14ac:dyDescent="0.35">
      <c r="C1835"/>
      <c r="D1835"/>
      <c r="E1835"/>
      <c r="F1835"/>
    </row>
    <row r="1836" spans="3:6" x14ac:dyDescent="0.35">
      <c r="C1836"/>
      <c r="D1836"/>
      <c r="E1836"/>
      <c r="F1836"/>
    </row>
    <row r="1837" spans="3:6" x14ac:dyDescent="0.35">
      <c r="C1837"/>
      <c r="D1837"/>
      <c r="E1837"/>
      <c r="F1837"/>
    </row>
    <row r="1838" spans="3:6" x14ac:dyDescent="0.35">
      <c r="C1838"/>
      <c r="D1838"/>
      <c r="E1838"/>
      <c r="F1838"/>
    </row>
    <row r="1839" spans="3:6" x14ac:dyDescent="0.35">
      <c r="C1839"/>
      <c r="D1839"/>
      <c r="E1839"/>
      <c r="F1839"/>
    </row>
    <row r="1840" spans="3:6" x14ac:dyDescent="0.35">
      <c r="C1840"/>
      <c r="D1840"/>
      <c r="E1840"/>
      <c r="F1840"/>
    </row>
    <row r="1841" spans="3:6" x14ac:dyDescent="0.35">
      <c r="C1841"/>
      <c r="D1841"/>
      <c r="E1841"/>
      <c r="F1841"/>
    </row>
    <row r="1842" spans="3:6" x14ac:dyDescent="0.35">
      <c r="C1842"/>
      <c r="D1842"/>
      <c r="E1842"/>
      <c r="F1842"/>
    </row>
    <row r="1843" spans="3:6" x14ac:dyDescent="0.35">
      <c r="C1843"/>
      <c r="D1843"/>
      <c r="E1843"/>
      <c r="F1843"/>
    </row>
    <row r="1844" spans="3:6" x14ac:dyDescent="0.35">
      <c r="C1844"/>
      <c r="D1844"/>
      <c r="E1844"/>
      <c r="F1844"/>
    </row>
    <row r="1845" spans="3:6" x14ac:dyDescent="0.35">
      <c r="C1845"/>
      <c r="D1845"/>
      <c r="E1845"/>
      <c r="F1845"/>
    </row>
    <row r="1846" spans="3:6" x14ac:dyDescent="0.35">
      <c r="C1846"/>
      <c r="D1846"/>
      <c r="E1846"/>
      <c r="F1846"/>
    </row>
    <row r="1847" spans="3:6" x14ac:dyDescent="0.35">
      <c r="C1847"/>
      <c r="D1847"/>
      <c r="E1847"/>
      <c r="F1847"/>
    </row>
    <row r="1848" spans="3:6" x14ac:dyDescent="0.35">
      <c r="C1848"/>
      <c r="D1848"/>
      <c r="E1848"/>
      <c r="F1848"/>
    </row>
    <row r="1849" spans="3:6" x14ac:dyDescent="0.35">
      <c r="C1849"/>
      <c r="D1849"/>
      <c r="E1849"/>
      <c r="F1849"/>
    </row>
    <row r="1850" spans="3:6" x14ac:dyDescent="0.35">
      <c r="C1850"/>
      <c r="D1850"/>
      <c r="E1850"/>
      <c r="F1850"/>
    </row>
    <row r="1851" spans="3:6" x14ac:dyDescent="0.35">
      <c r="C1851"/>
      <c r="D1851"/>
      <c r="E1851"/>
      <c r="F1851"/>
    </row>
    <row r="1852" spans="3:6" x14ac:dyDescent="0.35">
      <c r="C1852"/>
      <c r="D1852"/>
      <c r="E1852"/>
      <c r="F1852"/>
    </row>
    <row r="1853" spans="3:6" x14ac:dyDescent="0.35">
      <c r="C1853"/>
      <c r="D1853"/>
      <c r="E1853"/>
      <c r="F1853"/>
    </row>
    <row r="1854" spans="3:6" x14ac:dyDescent="0.35">
      <c r="C1854"/>
      <c r="D1854"/>
      <c r="E1854"/>
      <c r="F1854"/>
    </row>
    <row r="1855" spans="3:6" x14ac:dyDescent="0.35">
      <c r="C1855"/>
      <c r="D1855"/>
      <c r="E1855"/>
      <c r="F1855"/>
    </row>
    <row r="1856" spans="3:6" x14ac:dyDescent="0.35">
      <c r="C1856"/>
      <c r="D1856"/>
      <c r="E1856"/>
      <c r="F1856"/>
    </row>
    <row r="1857" spans="3:6" x14ac:dyDescent="0.35">
      <c r="C1857"/>
      <c r="D1857"/>
      <c r="E1857"/>
      <c r="F1857"/>
    </row>
    <row r="1858" spans="3:6" x14ac:dyDescent="0.35">
      <c r="C1858"/>
      <c r="D1858"/>
      <c r="E1858"/>
      <c r="F1858"/>
    </row>
    <row r="1859" spans="3:6" x14ac:dyDescent="0.35">
      <c r="C1859"/>
      <c r="D1859"/>
      <c r="E1859"/>
      <c r="F1859"/>
    </row>
    <row r="1860" spans="3:6" x14ac:dyDescent="0.35">
      <c r="C1860"/>
      <c r="D1860"/>
      <c r="E1860"/>
      <c r="F1860"/>
    </row>
    <row r="1861" spans="3:6" x14ac:dyDescent="0.35">
      <c r="C1861"/>
      <c r="D1861"/>
      <c r="E1861"/>
      <c r="F1861"/>
    </row>
    <row r="1862" spans="3:6" x14ac:dyDescent="0.35">
      <c r="C1862"/>
      <c r="D1862"/>
      <c r="E1862"/>
      <c r="F1862"/>
    </row>
    <row r="1863" spans="3:6" x14ac:dyDescent="0.35">
      <c r="C1863"/>
      <c r="D1863"/>
      <c r="E1863"/>
      <c r="F1863"/>
    </row>
    <row r="1864" spans="3:6" x14ac:dyDescent="0.35">
      <c r="C1864"/>
      <c r="D1864"/>
      <c r="E1864"/>
      <c r="F1864"/>
    </row>
    <row r="1865" spans="3:6" x14ac:dyDescent="0.35">
      <c r="C1865"/>
      <c r="D1865"/>
      <c r="E1865"/>
      <c r="F1865"/>
    </row>
    <row r="1866" spans="3:6" x14ac:dyDescent="0.35">
      <c r="C1866"/>
      <c r="D1866"/>
      <c r="E1866"/>
      <c r="F1866"/>
    </row>
    <row r="1867" spans="3:6" x14ac:dyDescent="0.35">
      <c r="C1867"/>
      <c r="D1867"/>
      <c r="E1867"/>
      <c r="F1867"/>
    </row>
    <row r="1868" spans="3:6" x14ac:dyDescent="0.35">
      <c r="C1868"/>
      <c r="D1868"/>
      <c r="E1868"/>
      <c r="F1868"/>
    </row>
    <row r="1869" spans="3:6" x14ac:dyDescent="0.35">
      <c r="C1869"/>
      <c r="D1869"/>
      <c r="E1869"/>
      <c r="F1869"/>
    </row>
    <row r="1870" spans="3:6" x14ac:dyDescent="0.35">
      <c r="C1870"/>
      <c r="D1870"/>
      <c r="E1870"/>
      <c r="F1870"/>
    </row>
    <row r="1871" spans="3:6" x14ac:dyDescent="0.35">
      <c r="C1871"/>
      <c r="D1871"/>
      <c r="E1871"/>
      <c r="F1871"/>
    </row>
    <row r="1872" spans="3:6" x14ac:dyDescent="0.35">
      <c r="C1872"/>
      <c r="D1872"/>
      <c r="E1872"/>
      <c r="F1872"/>
    </row>
    <row r="1873" spans="3:6" x14ac:dyDescent="0.35">
      <c r="C1873"/>
      <c r="D1873"/>
      <c r="E1873"/>
      <c r="F1873"/>
    </row>
    <row r="1874" spans="3:6" x14ac:dyDescent="0.35">
      <c r="C1874"/>
      <c r="D1874"/>
      <c r="E1874"/>
      <c r="F1874"/>
    </row>
    <row r="1875" spans="3:6" x14ac:dyDescent="0.35">
      <c r="C1875"/>
      <c r="D1875"/>
      <c r="E1875"/>
      <c r="F1875"/>
    </row>
    <row r="1876" spans="3:6" x14ac:dyDescent="0.35">
      <c r="C1876"/>
      <c r="D1876"/>
      <c r="E1876"/>
      <c r="F1876"/>
    </row>
    <row r="1877" spans="3:6" x14ac:dyDescent="0.35">
      <c r="C1877"/>
      <c r="D1877"/>
      <c r="E1877"/>
      <c r="F1877"/>
    </row>
    <row r="1878" spans="3:6" x14ac:dyDescent="0.35">
      <c r="C1878"/>
      <c r="D1878"/>
      <c r="E1878"/>
      <c r="F1878"/>
    </row>
    <row r="1879" spans="3:6" x14ac:dyDescent="0.35">
      <c r="C1879"/>
      <c r="D1879"/>
      <c r="E1879"/>
      <c r="F1879"/>
    </row>
    <row r="1880" spans="3:6" x14ac:dyDescent="0.35">
      <c r="C1880"/>
      <c r="D1880"/>
      <c r="E1880"/>
      <c r="F1880"/>
    </row>
    <row r="1881" spans="3:6" x14ac:dyDescent="0.35">
      <c r="C1881"/>
      <c r="D1881"/>
      <c r="E1881"/>
      <c r="F1881"/>
    </row>
    <row r="1882" spans="3:6" x14ac:dyDescent="0.35">
      <c r="C1882"/>
      <c r="D1882"/>
      <c r="E1882"/>
      <c r="F1882"/>
    </row>
    <row r="1883" spans="3:6" x14ac:dyDescent="0.35">
      <c r="C1883"/>
      <c r="D1883"/>
      <c r="E1883"/>
      <c r="F1883"/>
    </row>
    <row r="1884" spans="3:6" x14ac:dyDescent="0.35">
      <c r="C1884"/>
      <c r="D1884"/>
      <c r="E1884"/>
      <c r="F1884"/>
    </row>
    <row r="1885" spans="3:6" x14ac:dyDescent="0.35">
      <c r="C1885"/>
      <c r="D1885"/>
      <c r="E1885"/>
      <c r="F1885"/>
    </row>
    <row r="1886" spans="3:6" x14ac:dyDescent="0.35">
      <c r="C1886"/>
      <c r="D1886"/>
      <c r="E1886"/>
      <c r="F1886"/>
    </row>
    <row r="1887" spans="3:6" x14ac:dyDescent="0.35">
      <c r="C1887"/>
      <c r="D1887"/>
      <c r="E1887"/>
      <c r="F1887"/>
    </row>
    <row r="1888" spans="3:6" x14ac:dyDescent="0.35">
      <c r="C1888"/>
      <c r="D1888"/>
      <c r="E1888"/>
      <c r="F1888"/>
    </row>
    <row r="1889" spans="3:6" x14ac:dyDescent="0.35">
      <c r="C1889"/>
      <c r="D1889"/>
      <c r="E1889"/>
      <c r="F1889"/>
    </row>
    <row r="1890" spans="3:6" x14ac:dyDescent="0.35">
      <c r="C1890"/>
      <c r="D1890"/>
      <c r="E1890"/>
      <c r="F1890"/>
    </row>
    <row r="1891" spans="3:6" x14ac:dyDescent="0.35">
      <c r="C1891"/>
      <c r="D1891"/>
      <c r="E1891"/>
      <c r="F1891"/>
    </row>
    <row r="1892" spans="3:6" x14ac:dyDescent="0.35">
      <c r="C1892"/>
      <c r="D1892"/>
      <c r="E1892"/>
      <c r="F1892"/>
    </row>
    <row r="1893" spans="3:6" x14ac:dyDescent="0.35">
      <c r="C1893"/>
      <c r="D1893"/>
      <c r="E1893"/>
      <c r="F1893"/>
    </row>
    <row r="1894" spans="3:6" x14ac:dyDescent="0.35">
      <c r="C1894"/>
      <c r="D1894"/>
      <c r="E1894"/>
      <c r="F1894"/>
    </row>
    <row r="1895" spans="3:6" x14ac:dyDescent="0.35">
      <c r="C1895"/>
      <c r="D1895"/>
      <c r="E1895"/>
      <c r="F1895"/>
    </row>
    <row r="1896" spans="3:6" x14ac:dyDescent="0.35">
      <c r="C1896"/>
      <c r="D1896"/>
      <c r="E1896"/>
      <c r="F1896"/>
    </row>
    <row r="1897" spans="3:6" x14ac:dyDescent="0.35">
      <c r="C1897"/>
      <c r="D1897"/>
      <c r="E1897"/>
      <c r="F1897"/>
    </row>
    <row r="1898" spans="3:6" x14ac:dyDescent="0.35">
      <c r="C1898"/>
      <c r="D1898"/>
      <c r="E1898"/>
      <c r="F1898"/>
    </row>
    <row r="1899" spans="3:6" x14ac:dyDescent="0.35">
      <c r="C1899"/>
      <c r="D1899"/>
      <c r="E1899"/>
      <c r="F1899"/>
    </row>
    <row r="1900" spans="3:6" x14ac:dyDescent="0.35">
      <c r="C1900"/>
      <c r="D1900"/>
      <c r="E1900"/>
      <c r="F1900"/>
    </row>
    <row r="1901" spans="3:6" x14ac:dyDescent="0.35">
      <c r="C1901"/>
      <c r="D1901"/>
      <c r="E1901"/>
      <c r="F1901"/>
    </row>
    <row r="1902" spans="3:6" x14ac:dyDescent="0.35">
      <c r="C1902"/>
      <c r="D1902"/>
      <c r="E1902"/>
      <c r="F1902"/>
    </row>
    <row r="1903" spans="3:6" x14ac:dyDescent="0.35">
      <c r="C1903"/>
      <c r="D1903"/>
      <c r="E1903"/>
      <c r="F1903"/>
    </row>
    <row r="1904" spans="3:6" x14ac:dyDescent="0.35">
      <c r="C1904"/>
      <c r="D1904"/>
      <c r="E1904"/>
      <c r="F1904"/>
    </row>
    <row r="1905" spans="3:6" x14ac:dyDescent="0.35">
      <c r="C1905"/>
      <c r="D1905"/>
      <c r="E1905"/>
      <c r="F1905"/>
    </row>
    <row r="1906" spans="3:6" x14ac:dyDescent="0.35">
      <c r="C1906"/>
      <c r="D1906"/>
      <c r="E1906"/>
      <c r="F1906"/>
    </row>
    <row r="1907" spans="3:6" x14ac:dyDescent="0.35">
      <c r="C1907"/>
      <c r="D1907"/>
      <c r="E1907"/>
      <c r="F1907"/>
    </row>
    <row r="1908" spans="3:6" x14ac:dyDescent="0.35">
      <c r="C1908"/>
      <c r="D1908"/>
      <c r="E1908"/>
      <c r="F1908"/>
    </row>
    <row r="1909" spans="3:6" x14ac:dyDescent="0.35">
      <c r="C1909"/>
      <c r="D1909"/>
      <c r="E1909"/>
      <c r="F1909"/>
    </row>
    <row r="1910" spans="3:6" x14ac:dyDescent="0.35">
      <c r="C1910"/>
      <c r="D1910"/>
      <c r="E1910"/>
      <c r="F1910"/>
    </row>
    <row r="1911" spans="3:6" x14ac:dyDescent="0.35">
      <c r="C1911"/>
      <c r="D1911"/>
      <c r="E1911"/>
      <c r="F1911"/>
    </row>
    <row r="1912" spans="3:6" x14ac:dyDescent="0.35">
      <c r="C1912"/>
      <c r="D1912"/>
      <c r="E1912"/>
      <c r="F1912"/>
    </row>
    <row r="1913" spans="3:6" x14ac:dyDescent="0.35">
      <c r="C1913"/>
      <c r="D1913"/>
      <c r="E1913"/>
      <c r="F1913"/>
    </row>
    <row r="1914" spans="3:6" x14ac:dyDescent="0.35">
      <c r="C1914"/>
      <c r="D1914"/>
      <c r="E1914"/>
      <c r="F1914"/>
    </row>
    <row r="1915" spans="3:6" x14ac:dyDescent="0.35">
      <c r="C1915"/>
      <c r="D1915"/>
      <c r="E1915"/>
      <c r="F1915"/>
    </row>
    <row r="1916" spans="3:6" x14ac:dyDescent="0.35">
      <c r="C1916"/>
      <c r="D1916"/>
      <c r="E1916"/>
      <c r="F1916"/>
    </row>
    <row r="1917" spans="3:6" x14ac:dyDescent="0.35">
      <c r="C1917"/>
      <c r="D1917"/>
      <c r="E1917"/>
      <c r="F1917"/>
    </row>
    <row r="1918" spans="3:6" x14ac:dyDescent="0.35">
      <c r="C1918"/>
      <c r="D1918"/>
      <c r="E1918"/>
      <c r="F1918"/>
    </row>
    <row r="1919" spans="3:6" x14ac:dyDescent="0.35">
      <c r="C1919"/>
      <c r="D1919"/>
      <c r="E1919"/>
      <c r="F1919"/>
    </row>
    <row r="1920" spans="3:6" x14ac:dyDescent="0.35">
      <c r="C1920"/>
      <c r="D1920"/>
      <c r="E1920"/>
      <c r="F1920"/>
    </row>
    <row r="1921" spans="3:6" x14ac:dyDescent="0.35">
      <c r="C1921"/>
      <c r="D1921"/>
      <c r="E1921"/>
      <c r="F1921"/>
    </row>
    <row r="1922" spans="3:6" x14ac:dyDescent="0.35">
      <c r="C1922"/>
      <c r="D1922"/>
      <c r="E1922"/>
      <c r="F1922"/>
    </row>
    <row r="1923" spans="3:6" x14ac:dyDescent="0.35">
      <c r="C1923"/>
      <c r="D1923"/>
      <c r="E1923"/>
      <c r="F1923"/>
    </row>
    <row r="1924" spans="3:6" x14ac:dyDescent="0.35">
      <c r="C1924"/>
      <c r="D1924"/>
      <c r="E1924"/>
      <c r="F1924"/>
    </row>
    <row r="1925" spans="3:6" x14ac:dyDescent="0.35">
      <c r="C1925"/>
      <c r="D1925"/>
      <c r="E1925"/>
      <c r="F19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BF099D-0B7D-472C-9125-BD7DECE785BA}"/>
</file>

<file path=customXml/itemProps2.xml><?xml version="1.0" encoding="utf-8"?>
<ds:datastoreItem xmlns:ds="http://schemas.openxmlformats.org/officeDocument/2006/customXml" ds:itemID="{03E8E8A9-B2B3-40A5-B554-56C7466FC206}"/>
</file>

<file path=customXml/itemProps3.xml><?xml version="1.0" encoding="utf-8"?>
<ds:datastoreItem xmlns:ds="http://schemas.openxmlformats.org/officeDocument/2006/customXml" ds:itemID="{4251AE5E-A097-4B50-89AB-7A5DF34D1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RED</vt:lpstr>
      <vt:lpstr>RED (2)</vt:lpstr>
    </vt:vector>
  </TitlesOfParts>
  <Company>Circular Externa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Externa </dc:title>
  <dc:creator>Aliansalud EPS</dc:creator>
  <cp:lastModifiedBy>Diego Fernando Losada Yañez</cp:lastModifiedBy>
  <dcterms:created xsi:type="dcterms:W3CDTF">2024-02-22T21:17:01Z</dcterms:created>
  <dcterms:modified xsi:type="dcterms:W3CDTF">2026-02-27T16:53:02Z</dcterms:modified>
  <cp:category>Circular Externa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0x0101007AF11A40A6B6D544935C699CFCBF7B74</vt:lpwstr>
  </property>
</Properties>
</file>